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CMC\2021 race season\Aug 28th race\"/>
    </mc:Choice>
  </mc:AlternateContent>
  <xr:revisionPtr revIDLastSave="0" documentId="13_ncr:1_{996EFCD8-7FFB-4858-827A-198D6F743B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duction ATV" sheetId="16" r:id="rId1"/>
    <sheet name="Open ATV" sheetId="18" r:id="rId2"/>
    <sheet name="ATV Youth" sheetId="22" r:id="rId3"/>
    <sheet name="50cc chain" sheetId="17" r:id="rId4"/>
    <sheet name="50cc Shaft" sheetId="1" r:id="rId5"/>
    <sheet name="65CC" sheetId="2" r:id="rId6"/>
    <sheet name="85CC" sheetId="3" r:id="rId7"/>
    <sheet name="Youth" sheetId="15" r:id="rId8"/>
    <sheet name="Vintage Lights" sheetId="19" r:id="rId9"/>
    <sheet name="Vintage Open" sheetId="20" r:id="rId10"/>
    <sheet name="VET +40" sheetId="10" r:id="rId11"/>
    <sheet name="450 NOV" sheetId="4" r:id="rId12"/>
    <sheet name="Open NOV" sheetId="5" r:id="rId13"/>
    <sheet name="450 INT" sheetId="6" r:id="rId14"/>
    <sheet name="OPEN INT" sheetId="7" r:id="rId15"/>
    <sheet name="450 EXP" sheetId="8" r:id="rId16"/>
    <sheet name="OPEN EXP" sheetId="9" r:id="rId17"/>
    <sheet name="Carts" sheetId="12" r:id="rId18"/>
    <sheet name="SPEEDWAY D1" sheetId="11" r:id="rId19"/>
    <sheet name="750 Exp" sheetId="13" state="hidden" r:id="rId20"/>
    <sheet name="POINT VALUES" sheetId="14" state="hidden" r:id="rId21"/>
    <sheet name="Sheet5" sheetId="21" r:id="rId22"/>
  </sheets>
  <definedNames>
    <definedName name="_xlnm.Print_Area" localSheetId="4">'50cc Shaft'!$A$1:$AB$11</definedName>
    <definedName name="Z_5892B865_DC53_4347_842E_FA0A062CE8D1_.wvu.PrintArea" localSheetId="4" hidden="1">'50cc Shaft'!$A$1:$AB$11</definedName>
    <definedName name="Z_5892B865_DC53_4347_842E_FA0A062CE8D1_.wvu.Rows" localSheetId="19" hidden="1">'750 Exp'!#REF!</definedName>
  </definedNames>
  <calcPr calcId="191029"/>
  <customWorkbookViews>
    <customWorkbookView name="Norm Fisher - Personal View" guid="{5892B865-DC53-4347-842E-FA0A062CE8D1}" autoUpdate="1" mergeInterval="15" changesSavedWin="1" onlySync="1" personalView="1" maximized="1" windowWidth="1020" windowHeight="578" tabRatio="760" activeSheetId="1"/>
  </customWorkbookViews>
</workbook>
</file>

<file path=xl/calcChain.xml><?xml version="1.0" encoding="utf-8"?>
<calcChain xmlns="http://schemas.openxmlformats.org/spreadsheetml/2006/main">
  <c r="AA12" i="20" l="1"/>
  <c r="Y12" i="20"/>
  <c r="W12" i="20"/>
  <c r="U12" i="20"/>
  <c r="S18" i="20"/>
  <c r="Q18" i="20"/>
  <c r="O18" i="20"/>
  <c r="M18" i="20"/>
  <c r="K18" i="20"/>
  <c r="I18" i="20"/>
  <c r="G18" i="20" l="1"/>
  <c r="AA23" i="17"/>
  <c r="AA19" i="17"/>
  <c r="AA21" i="17"/>
  <c r="AA22" i="17"/>
  <c r="AA20" i="17"/>
  <c r="Y23" i="17"/>
  <c r="Y19" i="17"/>
  <c r="Y21" i="17"/>
  <c r="Y22" i="17"/>
  <c r="Y20" i="17"/>
  <c r="W23" i="17"/>
  <c r="W19" i="17"/>
  <c r="W21" i="17"/>
  <c r="W22" i="17"/>
  <c r="W20" i="17"/>
  <c r="U23" i="17"/>
  <c r="U19" i="17"/>
  <c r="U21" i="17"/>
  <c r="U22" i="17"/>
  <c r="U20" i="17"/>
  <c r="S23" i="17"/>
  <c r="S19" i="17"/>
  <c r="S21" i="17"/>
  <c r="S22" i="17"/>
  <c r="S20" i="17"/>
  <c r="Q23" i="17"/>
  <c r="Q19" i="17"/>
  <c r="Q21" i="17"/>
  <c r="Q22" i="17"/>
  <c r="Q20" i="17"/>
  <c r="O23" i="17"/>
  <c r="O19" i="17"/>
  <c r="O21" i="17"/>
  <c r="O22" i="17"/>
  <c r="O20" i="17"/>
  <c r="M23" i="17"/>
  <c r="M19" i="17"/>
  <c r="M21" i="17"/>
  <c r="M22" i="17"/>
  <c r="M20" i="17"/>
  <c r="K23" i="17"/>
  <c r="K19" i="17"/>
  <c r="K21" i="17"/>
  <c r="K22" i="17"/>
  <c r="K20" i="17"/>
  <c r="I23" i="17"/>
  <c r="I19" i="17"/>
  <c r="I21" i="17"/>
  <c r="I22" i="17"/>
  <c r="I20" i="17"/>
  <c r="AA14" i="18"/>
  <c r="Y14" i="18"/>
  <c r="W14" i="18"/>
  <c r="U14" i="18"/>
  <c r="S14" i="18"/>
  <c r="Q14" i="18"/>
  <c r="O14" i="18"/>
  <c r="M14" i="18"/>
  <c r="K14" i="18"/>
  <c r="I14" i="18"/>
  <c r="AA17" i="18"/>
  <c r="Y17" i="18"/>
  <c r="W17" i="18"/>
  <c r="U17" i="18"/>
  <c r="S17" i="18"/>
  <c r="Q17" i="18"/>
  <c r="O17" i="18"/>
  <c r="M17" i="18"/>
  <c r="K17" i="18"/>
  <c r="I17" i="18"/>
  <c r="AA16" i="17"/>
  <c r="AA18" i="17"/>
  <c r="Y16" i="17"/>
  <c r="Y18" i="17"/>
  <c r="W16" i="17"/>
  <c r="W18" i="17"/>
  <c r="U16" i="17"/>
  <c r="U18" i="17"/>
  <c r="S16" i="17"/>
  <c r="S18" i="17"/>
  <c r="Q16" i="17"/>
  <c r="Q18" i="17"/>
  <c r="O16" i="17"/>
  <c r="O18" i="17"/>
  <c r="M16" i="17"/>
  <c r="M18" i="17"/>
  <c r="K16" i="17"/>
  <c r="K18" i="17"/>
  <c r="I16" i="17"/>
  <c r="I18" i="17"/>
  <c r="I16" i="20"/>
  <c r="K16" i="20"/>
  <c r="AA14" i="20"/>
  <c r="Y14" i="20"/>
  <c r="W14" i="20"/>
  <c r="U14" i="20"/>
  <c r="S16" i="20"/>
  <c r="Q16" i="20"/>
  <c r="O16" i="20"/>
  <c r="M16" i="20"/>
  <c r="AA16" i="19"/>
  <c r="AA10" i="19"/>
  <c r="AA18" i="19"/>
  <c r="Y16" i="19"/>
  <c r="Y10" i="19"/>
  <c r="Y18" i="19"/>
  <c r="W16" i="19"/>
  <c r="W10" i="19"/>
  <c r="W18" i="19"/>
  <c r="U16" i="19"/>
  <c r="U10" i="19"/>
  <c r="U18" i="19"/>
  <c r="S17" i="19"/>
  <c r="S16" i="19"/>
  <c r="S18" i="19"/>
  <c r="Q17" i="19"/>
  <c r="Q16" i="19"/>
  <c r="Q18" i="19"/>
  <c r="O17" i="19"/>
  <c r="O16" i="19"/>
  <c r="O18" i="19"/>
  <c r="M17" i="19"/>
  <c r="M16" i="19"/>
  <c r="M18" i="19"/>
  <c r="K17" i="19"/>
  <c r="K16" i="19"/>
  <c r="K18" i="19"/>
  <c r="I17" i="19"/>
  <c r="I16" i="19"/>
  <c r="I18" i="19"/>
  <c r="AA16" i="20"/>
  <c r="Y16" i="20"/>
  <c r="W16" i="20"/>
  <c r="U16" i="20"/>
  <c r="S14" i="20"/>
  <c r="Q14" i="20"/>
  <c r="O14" i="20"/>
  <c r="M14" i="20"/>
  <c r="K14" i="20"/>
  <c r="I14" i="20"/>
  <c r="AA12" i="12"/>
  <c r="Y12" i="12"/>
  <c r="W12" i="12"/>
  <c r="U12" i="12"/>
  <c r="S12" i="12"/>
  <c r="Q12" i="12"/>
  <c r="O12" i="12"/>
  <c r="M12" i="12"/>
  <c r="K12" i="12"/>
  <c r="I12" i="12"/>
  <c r="AA12" i="18"/>
  <c r="AA13" i="18"/>
  <c r="Y12" i="18"/>
  <c r="Y13" i="18"/>
  <c r="W12" i="18"/>
  <c r="W13" i="18"/>
  <c r="U12" i="18"/>
  <c r="U13" i="18"/>
  <c r="S12" i="18"/>
  <c r="S13" i="18"/>
  <c r="Q12" i="18"/>
  <c r="Q13" i="18"/>
  <c r="Q18" i="18"/>
  <c r="O12" i="18"/>
  <c r="O13" i="18"/>
  <c r="O18" i="18"/>
  <c r="M12" i="18"/>
  <c r="M13" i="18"/>
  <c r="M18" i="18"/>
  <c r="K15" i="18"/>
  <c r="K18" i="18"/>
  <c r="I15" i="18"/>
  <c r="I18" i="18"/>
  <c r="I16" i="18"/>
  <c r="AA18" i="16"/>
  <c r="AA13" i="16"/>
  <c r="AA16" i="16"/>
  <c r="AA15" i="16"/>
  <c r="Y18" i="16"/>
  <c r="Y13" i="16"/>
  <c r="Y16" i="16"/>
  <c r="Y15" i="16"/>
  <c r="W18" i="16"/>
  <c r="W13" i="16"/>
  <c r="W16" i="16"/>
  <c r="W15" i="16"/>
  <c r="U18" i="16"/>
  <c r="U13" i="16"/>
  <c r="U16" i="16"/>
  <c r="U15" i="16"/>
  <c r="S18" i="16"/>
  <c r="S13" i="16"/>
  <c r="S16" i="16"/>
  <c r="S15" i="16"/>
  <c r="Q18" i="16"/>
  <c r="Q13" i="16"/>
  <c r="Q16" i="16"/>
  <c r="Q15" i="16"/>
  <c r="O18" i="16"/>
  <c r="O13" i="16"/>
  <c r="O16" i="16"/>
  <c r="O15" i="16"/>
  <c r="M18" i="16"/>
  <c r="M13" i="16"/>
  <c r="M16" i="16"/>
  <c r="M15" i="16"/>
  <c r="K18" i="16"/>
  <c r="K13" i="16"/>
  <c r="K16" i="16"/>
  <c r="K15" i="16"/>
  <c r="I18" i="16"/>
  <c r="I13" i="16"/>
  <c r="I16" i="16"/>
  <c r="I15" i="16"/>
  <c r="I11" i="12"/>
  <c r="K11" i="12"/>
  <c r="M11" i="12"/>
  <c r="O11" i="12"/>
  <c r="Q11" i="12"/>
  <c r="S11" i="12"/>
  <c r="U11" i="12"/>
  <c r="W11" i="12"/>
  <c r="Y11" i="12"/>
  <c r="AA11" i="12"/>
  <c r="AA10" i="5"/>
  <c r="Y10" i="5"/>
  <c r="W10" i="5"/>
  <c r="U10" i="5"/>
  <c r="S10" i="5"/>
  <c r="Q10" i="5"/>
  <c r="O10" i="5"/>
  <c r="M10" i="5"/>
  <c r="K10" i="5"/>
  <c r="I10" i="5"/>
  <c r="K11" i="2"/>
  <c r="I11" i="2"/>
  <c r="G23" i="17" l="1"/>
  <c r="G16" i="20"/>
  <c r="G16" i="19"/>
  <c r="G18" i="19"/>
  <c r="G19" i="17"/>
  <c r="G18" i="17"/>
  <c r="G21" i="17"/>
  <c r="G20" i="17"/>
  <c r="G22" i="17"/>
  <c r="G14" i="18"/>
  <c r="G17" i="18"/>
  <c r="G16" i="17"/>
  <c r="G14" i="20"/>
  <c r="G16" i="16"/>
  <c r="G12" i="12"/>
  <c r="G18" i="16"/>
  <c r="G13" i="16"/>
  <c r="G15" i="16"/>
  <c r="G11" i="12"/>
  <c r="G10" i="5"/>
  <c r="Y17" i="4" l="1"/>
  <c r="Y12" i="4"/>
  <c r="Y13" i="4"/>
  <c r="Y10" i="4"/>
  <c r="Y19" i="4"/>
  <c r="Y22" i="4"/>
  <c r="Y21" i="4"/>
  <c r="Y16" i="4"/>
  <c r="Y11" i="4"/>
  <c r="Y18" i="4"/>
  <c r="Y15" i="4"/>
  <c r="Y20" i="4"/>
  <c r="Y14" i="4"/>
  <c r="AA13" i="22" l="1"/>
  <c r="Y13" i="22"/>
  <c r="W13" i="22"/>
  <c r="U13" i="22"/>
  <c r="S13" i="22"/>
  <c r="Q13" i="22"/>
  <c r="O13" i="22"/>
  <c r="M13" i="22"/>
  <c r="K13" i="22"/>
  <c r="I13" i="22"/>
  <c r="AA12" i="22"/>
  <c r="Y12" i="22"/>
  <c r="W12" i="22"/>
  <c r="U12" i="22"/>
  <c r="S12" i="22"/>
  <c r="Q12" i="22"/>
  <c r="O12" i="22"/>
  <c r="M12" i="22"/>
  <c r="K14" i="22"/>
  <c r="I14" i="22"/>
  <c r="AA14" i="22"/>
  <c r="Y14" i="22"/>
  <c r="W14" i="22"/>
  <c r="U14" i="22"/>
  <c r="S14" i="22"/>
  <c r="Q14" i="22"/>
  <c r="O14" i="22"/>
  <c r="M14" i="22"/>
  <c r="K11" i="22"/>
  <c r="I11" i="22"/>
  <c r="AA10" i="22"/>
  <c r="Y10" i="22"/>
  <c r="W10" i="22"/>
  <c r="U10" i="22"/>
  <c r="S10" i="22"/>
  <c r="Q10" i="22"/>
  <c r="O10" i="22"/>
  <c r="M10" i="22"/>
  <c r="K10" i="22"/>
  <c r="I10" i="22"/>
  <c r="AA11" i="22"/>
  <c r="Y11" i="22"/>
  <c r="W11" i="22"/>
  <c r="U11" i="22"/>
  <c r="S11" i="22"/>
  <c r="Q11" i="22"/>
  <c r="O11" i="22"/>
  <c r="M11" i="22"/>
  <c r="K12" i="22"/>
  <c r="I12" i="22"/>
  <c r="AA19" i="9"/>
  <c r="Y19" i="9"/>
  <c r="W19" i="9"/>
  <c r="U19" i="9"/>
  <c r="S19" i="9"/>
  <c r="Q19" i="9"/>
  <c r="O19" i="9"/>
  <c r="M19" i="9"/>
  <c r="K23" i="9"/>
  <c r="I23" i="9"/>
  <c r="G13" i="22" l="1"/>
  <c r="G10" i="22"/>
  <c r="G11" i="22"/>
  <c r="G14" i="22"/>
  <c r="G12" i="22"/>
  <c r="Y13" i="5" l="1"/>
  <c r="Y15" i="5"/>
  <c r="Y16" i="5"/>
  <c r="Y18" i="5"/>
  <c r="Y14" i="5"/>
  <c r="Y16" i="6"/>
  <c r="Y13" i="6"/>
  <c r="Y23" i="6"/>
  <c r="Y15" i="6"/>
  <c r="Y11" i="6"/>
  <c r="Y22" i="6"/>
  <c r="Y23" i="7"/>
  <c r="Y22" i="7"/>
  <c r="Y19" i="7"/>
  <c r="Y20" i="7"/>
  <c r="Y18" i="7"/>
  <c r="Y10" i="7"/>
  <c r="Y24" i="8"/>
  <c r="Y17" i="8"/>
  <c r="Y21" i="8"/>
  <c r="Y23" i="8"/>
  <c r="Y15" i="8"/>
  <c r="Y14" i="8"/>
  <c r="Y26" i="8"/>
  <c r="Y19" i="8"/>
  <c r="Y27" i="8"/>
  <c r="Y14" i="9"/>
  <c r="Y21" i="9"/>
  <c r="Y13" i="9"/>
  <c r="Y26" i="9"/>
  <c r="Y16" i="9"/>
  <c r="Y22" i="9"/>
  <c r="Y24" i="9"/>
  <c r="Y20" i="9"/>
  <c r="Y22" i="10"/>
  <c r="Y23" i="10"/>
  <c r="Y21" i="10"/>
  <c r="Y19" i="10"/>
  <c r="Y12" i="10"/>
  <c r="Y13" i="10"/>
  <c r="Y17" i="10"/>
  <c r="Y15" i="10"/>
  <c r="Y18" i="20"/>
  <c r="Y19" i="20"/>
  <c r="Y17" i="20"/>
  <c r="Y12" i="13"/>
  <c r="Y11" i="13"/>
  <c r="Y14" i="13"/>
  <c r="Y20" i="13"/>
  <c r="Y15" i="13"/>
  <c r="Y17" i="13"/>
  <c r="Y18" i="13"/>
  <c r="Y19" i="13"/>
  <c r="Y13" i="13"/>
  <c r="Y16" i="13"/>
  <c r="Y10" i="13"/>
  <c r="Y13" i="12"/>
  <c r="Y10" i="12"/>
  <c r="Y10" i="11"/>
  <c r="Y14" i="11"/>
  <c r="Y11" i="11"/>
  <c r="Y13" i="11"/>
  <c r="Y12" i="11"/>
  <c r="Y20" i="20"/>
  <c r="Y10" i="20"/>
  <c r="Y13" i="20"/>
  <c r="Y11" i="20"/>
  <c r="Y15" i="20"/>
  <c r="Y14" i="19"/>
  <c r="Y11" i="19"/>
  <c r="Y17" i="19"/>
  <c r="Y12" i="19"/>
  <c r="Y15" i="19"/>
  <c r="Y13" i="19"/>
  <c r="Y24" i="10"/>
  <c r="Y11" i="10"/>
  <c r="Y10" i="10"/>
  <c r="Y18" i="10"/>
  <c r="Y14" i="10"/>
  <c r="Y16" i="10"/>
  <c r="Y20" i="10"/>
  <c r="Y12" i="9"/>
  <c r="Y17" i="9"/>
  <c r="Y27" i="9"/>
  <c r="Y23" i="9"/>
  <c r="Y25" i="9"/>
  <c r="Y18" i="9"/>
  <c r="Y11" i="9"/>
  <c r="Y15" i="9"/>
  <c r="Y10" i="9"/>
  <c r="Y28" i="8"/>
  <c r="Y18" i="8"/>
  <c r="Y13" i="8"/>
  <c r="Y11" i="8"/>
  <c r="Y10" i="8"/>
  <c r="Y20" i="8"/>
  <c r="Y25" i="8"/>
  <c r="Y22" i="8"/>
  <c r="Y16" i="8"/>
  <c r="Y12" i="8"/>
  <c r="Y12" i="7"/>
  <c r="Y15" i="7"/>
  <c r="Y17" i="7"/>
  <c r="Y21" i="7"/>
  <c r="Y11" i="7"/>
  <c r="Y13" i="7"/>
  <c r="Y16" i="7"/>
  <c r="Y14" i="7"/>
  <c r="Y19" i="6"/>
  <c r="Y20" i="6"/>
  <c r="Y17" i="6"/>
  <c r="Y10" i="6"/>
  <c r="Y21" i="6"/>
  <c r="Y12" i="6"/>
  <c r="Y14" i="6"/>
  <c r="Y18" i="6"/>
  <c r="Y11" i="5"/>
  <c r="Y19" i="5"/>
  <c r="Y12" i="5"/>
  <c r="Y21" i="5"/>
  <c r="Y20" i="5"/>
  <c r="Y17" i="5"/>
  <c r="Y23" i="4"/>
  <c r="Y12" i="15"/>
  <c r="Y11" i="15"/>
  <c r="Y14" i="15"/>
  <c r="Y13" i="15"/>
  <c r="Y15" i="15"/>
  <c r="Y13" i="3"/>
  <c r="Y16" i="3"/>
  <c r="Y14" i="3"/>
  <c r="Y12" i="3"/>
  <c r="Y11" i="3"/>
  <c r="Y15" i="3"/>
  <c r="Y10" i="3"/>
  <c r="Y13" i="2"/>
  <c r="Y12" i="2"/>
  <c r="Y11" i="2"/>
  <c r="Y10" i="2"/>
  <c r="Y14" i="2"/>
  <c r="Y10" i="1"/>
  <c r="Y11" i="1"/>
  <c r="Y11" i="18"/>
  <c r="Y10" i="18"/>
  <c r="Y15" i="18"/>
  <c r="Y18" i="18"/>
  <c r="Y16" i="18"/>
  <c r="Y14" i="16"/>
  <c r="Y12" i="16"/>
  <c r="Y17" i="16"/>
  <c r="Y10" i="16"/>
  <c r="Y11" i="16"/>
  <c r="Y11" i="17"/>
  <c r="Y12" i="17"/>
  <c r="Y17" i="17"/>
  <c r="Y13" i="17"/>
  <c r="Y15" i="17"/>
  <c r="Y14" i="17"/>
  <c r="Y10" i="17"/>
  <c r="AA17" i="13" l="1"/>
  <c r="AA18" i="13"/>
  <c r="AA19" i="13"/>
  <c r="W17" i="13"/>
  <c r="W18" i="13"/>
  <c r="W19" i="13"/>
  <c r="U17" i="13"/>
  <c r="U18" i="13"/>
  <c r="U19" i="13"/>
  <c r="S17" i="13"/>
  <c r="S18" i="13"/>
  <c r="S19" i="13"/>
  <c r="Q17" i="13"/>
  <c r="Q18" i="13"/>
  <c r="Q19" i="13"/>
  <c r="O17" i="13"/>
  <c r="O18" i="13"/>
  <c r="O19" i="13"/>
  <c r="M17" i="13"/>
  <c r="M18" i="13"/>
  <c r="M19" i="13"/>
  <c r="K17" i="13"/>
  <c r="K18" i="13"/>
  <c r="K19" i="13"/>
  <c r="I17" i="13"/>
  <c r="I18" i="13"/>
  <c r="I19" i="13"/>
  <c r="I13" i="13"/>
  <c r="G19" i="13" l="1"/>
  <c r="G18" i="13"/>
  <c r="G17" i="13"/>
  <c r="AA16" i="13"/>
  <c r="AA12" i="13"/>
  <c r="W16" i="13"/>
  <c r="W12" i="13"/>
  <c r="U16" i="13"/>
  <c r="U12" i="13"/>
  <c r="S16" i="13"/>
  <c r="S12" i="13"/>
  <c r="Q16" i="13"/>
  <c r="Q12" i="13"/>
  <c r="O16" i="13"/>
  <c r="O12" i="13"/>
  <c r="M16" i="13"/>
  <c r="M12" i="13"/>
  <c r="K16" i="13"/>
  <c r="K12" i="13"/>
  <c r="I16" i="13"/>
  <c r="I12" i="13"/>
  <c r="AA27" i="8"/>
  <c r="W27" i="8"/>
  <c r="U27" i="8"/>
  <c r="S26" i="8"/>
  <c r="Q26" i="8"/>
  <c r="O26" i="8"/>
  <c r="M26" i="8"/>
  <c r="K26" i="8"/>
  <c r="I26" i="8"/>
  <c r="AA14" i="8"/>
  <c r="AA26" i="8"/>
  <c r="AA19" i="8"/>
  <c r="W14" i="8"/>
  <c r="W26" i="8"/>
  <c r="W19" i="8"/>
  <c r="U14" i="8"/>
  <c r="U26" i="8"/>
  <c r="U19" i="8"/>
  <c r="S18" i="8"/>
  <c r="S24" i="8"/>
  <c r="S20" i="8"/>
  <c r="Q18" i="8"/>
  <c r="Q24" i="8"/>
  <c r="Q20" i="8"/>
  <c r="O18" i="8"/>
  <c r="O24" i="8"/>
  <c r="O20" i="8"/>
  <c r="K17" i="8"/>
  <c r="K18" i="8"/>
  <c r="K24" i="8"/>
  <c r="K20" i="8"/>
  <c r="M18" i="8"/>
  <c r="M24" i="8"/>
  <c r="M20" i="8"/>
  <c r="I18" i="8"/>
  <c r="I24" i="8"/>
  <c r="I20" i="8"/>
  <c r="AA17" i="10"/>
  <c r="AA15" i="10"/>
  <c r="W17" i="10"/>
  <c r="W15" i="10"/>
  <c r="U17" i="10"/>
  <c r="U15" i="10"/>
  <c r="S23" i="10"/>
  <c r="S16" i="10"/>
  <c r="Q23" i="10"/>
  <c r="Q16" i="10"/>
  <c r="O23" i="10"/>
  <c r="O16" i="10"/>
  <c r="M23" i="10"/>
  <c r="M16" i="10"/>
  <c r="K23" i="10"/>
  <c r="K19" i="10"/>
  <c r="I23" i="10"/>
  <c r="I19" i="10"/>
  <c r="G16" i="13" l="1"/>
  <c r="G12" i="13"/>
  <c r="G26" i="8"/>
  <c r="AA16" i="10"/>
  <c r="AA10" i="10"/>
  <c r="W16" i="10"/>
  <c r="W10" i="10"/>
  <c r="U16" i="10"/>
  <c r="U10" i="10"/>
  <c r="S17" i="10"/>
  <c r="S15" i="10"/>
  <c r="Q17" i="10"/>
  <c r="Q15" i="10"/>
  <c r="O17" i="10"/>
  <c r="O15" i="10"/>
  <c r="M17" i="10"/>
  <c r="M15" i="10"/>
  <c r="K17" i="10"/>
  <c r="K15" i="10"/>
  <c r="I17" i="10"/>
  <c r="I15" i="10"/>
  <c r="AA19" i="20"/>
  <c r="AA17" i="20"/>
  <c r="W19" i="20"/>
  <c r="W17" i="20"/>
  <c r="U19" i="20"/>
  <c r="U17" i="20"/>
  <c r="S20" i="20"/>
  <c r="S15" i="20"/>
  <c r="Q20" i="20"/>
  <c r="Q15" i="20"/>
  <c r="O20" i="20"/>
  <c r="O15" i="20"/>
  <c r="M20" i="20"/>
  <c r="M15" i="20"/>
  <c r="K20" i="20"/>
  <c r="K15" i="20"/>
  <c r="I20" i="20"/>
  <c r="I15" i="20"/>
  <c r="AA15" i="4"/>
  <c r="AA10" i="4"/>
  <c r="AA18" i="4"/>
  <c r="W15" i="4"/>
  <c r="W10" i="4"/>
  <c r="W18" i="4"/>
  <c r="W11" i="4"/>
  <c r="W20" i="4"/>
  <c r="U15" i="4"/>
  <c r="U10" i="4"/>
  <c r="U18" i="4"/>
  <c r="S15" i="4"/>
  <c r="S10" i="4"/>
  <c r="S18" i="4"/>
  <c r="Q15" i="4"/>
  <c r="Q10" i="4"/>
  <c r="Q18" i="4"/>
  <c r="Q11" i="4"/>
  <c r="O15" i="4"/>
  <c r="O10" i="4"/>
  <c r="O18" i="4"/>
  <c r="O11" i="4"/>
  <c r="M15" i="4"/>
  <c r="M10" i="4"/>
  <c r="M18" i="4"/>
  <c r="M11" i="4"/>
  <c r="K15" i="4"/>
  <c r="K10" i="4"/>
  <c r="K18" i="4"/>
  <c r="K11" i="4"/>
  <c r="I15" i="4"/>
  <c r="I10" i="4"/>
  <c r="I18" i="4"/>
  <c r="AA11" i="6"/>
  <c r="W11" i="6"/>
  <c r="U11" i="6"/>
  <c r="S12" i="6"/>
  <c r="Q12" i="6"/>
  <c r="O12" i="6"/>
  <c r="M12" i="6"/>
  <c r="K11" i="6"/>
  <c r="I11" i="6"/>
  <c r="AA13" i="6"/>
  <c r="W13" i="6"/>
  <c r="U13" i="6"/>
  <c r="S14" i="6"/>
  <c r="Q14" i="6"/>
  <c r="O14" i="6"/>
  <c r="M14" i="6"/>
  <c r="K15" i="6"/>
  <c r="I15" i="6"/>
  <c r="I19" i="9"/>
  <c r="I22" i="9"/>
  <c r="AA16" i="9"/>
  <c r="AA22" i="9"/>
  <c r="W16" i="9"/>
  <c r="W22" i="9"/>
  <c r="U16" i="9"/>
  <c r="U22" i="9"/>
  <c r="S16" i="9"/>
  <c r="S22" i="9"/>
  <c r="Q16" i="9"/>
  <c r="Q22" i="9"/>
  <c r="O16" i="9"/>
  <c r="O22" i="9"/>
  <c r="M16" i="9"/>
  <c r="M22" i="9"/>
  <c r="K19" i="9"/>
  <c r="K22" i="9"/>
  <c r="AA16" i="5"/>
  <c r="AA18" i="5"/>
  <c r="W16" i="5"/>
  <c r="W18" i="5"/>
  <c r="U16" i="5"/>
  <c r="U18" i="5"/>
  <c r="S16" i="5"/>
  <c r="S21" i="5"/>
  <c r="Q16" i="5"/>
  <c r="Q21" i="5"/>
  <c r="O16" i="5"/>
  <c r="O21" i="5"/>
  <c r="M16" i="5"/>
  <c r="M21" i="5"/>
  <c r="K11" i="5"/>
  <c r="K21" i="5"/>
  <c r="I11" i="5"/>
  <c r="I21" i="5"/>
  <c r="G20" i="20" l="1"/>
  <c r="G15" i="20"/>
  <c r="G15" i="10"/>
  <c r="G17" i="10"/>
  <c r="G22" i="9"/>
  <c r="G19" i="9"/>
  <c r="G21" i="5"/>
  <c r="G10" i="4"/>
  <c r="G18" i="4"/>
  <c r="G15" i="4"/>
  <c r="K11" i="16"/>
  <c r="K10" i="16"/>
  <c r="K12" i="16"/>
  <c r="K17" i="16"/>
  <c r="K14" i="16"/>
  <c r="I10" i="2"/>
  <c r="AA20" i="20"/>
  <c r="W20" i="20"/>
  <c r="U20" i="20"/>
  <c r="S17" i="20"/>
  <c r="Q17" i="20"/>
  <c r="O17" i="20"/>
  <c r="M17" i="20"/>
  <c r="K17" i="20"/>
  <c r="I17" i="20"/>
  <c r="AA10" i="20"/>
  <c r="W10" i="20"/>
  <c r="U10" i="20"/>
  <c r="S10" i="20"/>
  <c r="Q10" i="20"/>
  <c r="O10" i="20"/>
  <c r="M10" i="20"/>
  <c r="K10" i="20"/>
  <c r="I10" i="20"/>
  <c r="AA13" i="20"/>
  <c r="W13" i="20"/>
  <c r="U13" i="20"/>
  <c r="S12" i="20"/>
  <c r="Q12" i="20"/>
  <c r="O12" i="20"/>
  <c r="M12" i="20"/>
  <c r="K12" i="20"/>
  <c r="I12" i="20"/>
  <c r="AA15" i="20"/>
  <c r="W15" i="20"/>
  <c r="U15" i="20"/>
  <c r="S13" i="20"/>
  <c r="Q13" i="20"/>
  <c r="O13" i="20"/>
  <c r="M13" i="20"/>
  <c r="K13" i="20"/>
  <c r="I13" i="20"/>
  <c r="AA18" i="20"/>
  <c r="W18" i="20"/>
  <c r="U18" i="20"/>
  <c r="S19" i="20"/>
  <c r="Q19" i="20"/>
  <c r="O19" i="20"/>
  <c r="M19" i="20"/>
  <c r="K19" i="20"/>
  <c r="I19" i="20"/>
  <c r="AA11" i="20"/>
  <c r="W11" i="20"/>
  <c r="U11" i="20"/>
  <c r="S11" i="20"/>
  <c r="Q11" i="20"/>
  <c r="O11" i="20"/>
  <c r="M11" i="20"/>
  <c r="K11" i="20"/>
  <c r="I11" i="20"/>
  <c r="AA12" i="19"/>
  <c r="W12" i="19"/>
  <c r="U12" i="19"/>
  <c r="S11" i="19"/>
  <c r="Q11" i="19"/>
  <c r="O11" i="19"/>
  <c r="M11" i="19"/>
  <c r="K10" i="19"/>
  <c r="I10" i="19"/>
  <c r="AA17" i="19"/>
  <c r="W17" i="19"/>
  <c r="U17" i="19"/>
  <c r="G17" i="19" s="1"/>
  <c r="S15" i="19"/>
  <c r="Q15" i="19"/>
  <c r="O15" i="19"/>
  <c r="M15" i="19"/>
  <c r="K15" i="19"/>
  <c r="I15" i="19"/>
  <c r="AA15" i="19"/>
  <c r="W15" i="19"/>
  <c r="U15" i="19"/>
  <c r="S14" i="19"/>
  <c r="Q14" i="19"/>
  <c r="O14" i="19"/>
  <c r="M14" i="19"/>
  <c r="K11" i="19"/>
  <c r="I11" i="19"/>
  <c r="AA14" i="19"/>
  <c r="W14" i="19"/>
  <c r="U14" i="19"/>
  <c r="S12" i="19"/>
  <c r="Q12" i="19"/>
  <c r="O12" i="19"/>
  <c r="M12" i="19"/>
  <c r="K14" i="19"/>
  <c r="I14" i="19"/>
  <c r="AA13" i="19"/>
  <c r="W13" i="19"/>
  <c r="U13" i="19"/>
  <c r="S13" i="19"/>
  <c r="Q13" i="19"/>
  <c r="O13" i="19"/>
  <c r="M13" i="19"/>
  <c r="K13" i="19"/>
  <c r="I13" i="19"/>
  <c r="AA11" i="19"/>
  <c r="W11" i="19"/>
  <c r="U11" i="19"/>
  <c r="S10" i="19"/>
  <c r="Q10" i="19"/>
  <c r="O10" i="19"/>
  <c r="M10" i="19"/>
  <c r="K12" i="19"/>
  <c r="I12" i="19"/>
  <c r="W11" i="9"/>
  <c r="W18" i="9"/>
  <c r="W27" i="9"/>
  <c r="W12" i="9"/>
  <c r="W25" i="9"/>
  <c r="W14" i="9"/>
  <c r="W21" i="9"/>
  <c r="U11" i="9"/>
  <c r="U18" i="9"/>
  <c r="U27" i="9"/>
  <c r="U12" i="9"/>
  <c r="U25" i="9"/>
  <c r="S11" i="9"/>
  <c r="S18" i="9"/>
  <c r="S27" i="9"/>
  <c r="S12" i="9"/>
  <c r="S25" i="9"/>
  <c r="Q11" i="9"/>
  <c r="Q18" i="9"/>
  <c r="Q27" i="9"/>
  <c r="Q12" i="9"/>
  <c r="Q25" i="9"/>
  <c r="O11" i="9"/>
  <c r="O18" i="9"/>
  <c r="O27" i="9"/>
  <c r="O12" i="9"/>
  <c r="O25" i="9"/>
  <c r="M11" i="9"/>
  <c r="M18" i="9"/>
  <c r="M27" i="9"/>
  <c r="M12" i="9"/>
  <c r="M25" i="9"/>
  <c r="M14" i="9"/>
  <c r="M21" i="9"/>
  <c r="K24" i="9"/>
  <c r="K16" i="9"/>
  <c r="K10" i="9"/>
  <c r="K18" i="9"/>
  <c r="K27" i="9"/>
  <c r="K17" i="9"/>
  <c r="K25" i="9"/>
  <c r="I10" i="9"/>
  <c r="I18" i="9"/>
  <c r="I27" i="9"/>
  <c r="I17" i="9"/>
  <c r="I25" i="9"/>
  <c r="K14" i="8"/>
  <c r="K12" i="8"/>
  <c r="K10" i="8"/>
  <c r="K19" i="8"/>
  <c r="K13" i="8"/>
  <c r="K21" i="8"/>
  <c r="K23" i="8"/>
  <c r="K28" i="8"/>
  <c r="K22" i="8"/>
  <c r="K15" i="8"/>
  <c r="K25" i="8"/>
  <c r="K27" i="8"/>
  <c r="U16" i="8"/>
  <c r="U15" i="8"/>
  <c r="U13" i="8"/>
  <c r="U10" i="8"/>
  <c r="U12" i="8"/>
  <c r="U22" i="8"/>
  <c r="U25" i="8"/>
  <c r="U20" i="8"/>
  <c r="U18" i="8"/>
  <c r="K19" i="7"/>
  <c r="W13" i="4"/>
  <c r="W17" i="4"/>
  <c r="W19" i="4"/>
  <c r="W22" i="4"/>
  <c r="W16" i="4"/>
  <c r="W21" i="4"/>
  <c r="W14" i="4"/>
  <c r="U13" i="4"/>
  <c r="U17" i="4"/>
  <c r="U19" i="4"/>
  <c r="U22" i="4"/>
  <c r="U16" i="4"/>
  <c r="U21" i="4"/>
  <c r="U11" i="4"/>
  <c r="U20" i="4"/>
  <c r="U14" i="4"/>
  <c r="S13" i="4"/>
  <c r="S17" i="4"/>
  <c r="S19" i="4"/>
  <c r="S22" i="4"/>
  <c r="S16" i="4"/>
  <c r="S21" i="4"/>
  <c r="S11" i="4"/>
  <c r="S20" i="4"/>
  <c r="S14" i="4"/>
  <c r="Q13" i="4"/>
  <c r="Q17" i="4"/>
  <c r="Q19" i="4"/>
  <c r="Q22" i="4"/>
  <c r="Q16" i="4"/>
  <c r="Q21" i="4"/>
  <c r="Q20" i="4"/>
  <c r="Q14" i="4"/>
  <c r="O13" i="4"/>
  <c r="O17" i="4"/>
  <c r="O19" i="4"/>
  <c r="O22" i="4"/>
  <c r="O16" i="4"/>
  <c r="O21" i="4"/>
  <c r="O20" i="4"/>
  <c r="O14" i="4"/>
  <c r="M13" i="4"/>
  <c r="M17" i="4"/>
  <c r="M19" i="4"/>
  <c r="M22" i="4"/>
  <c r="M16" i="4"/>
  <c r="M21" i="4"/>
  <c r="M20" i="4"/>
  <c r="M14" i="4"/>
  <c r="K13" i="4"/>
  <c r="K17" i="4"/>
  <c r="K19" i="4"/>
  <c r="K22" i="4"/>
  <c r="K16" i="4"/>
  <c r="K21" i="4"/>
  <c r="K20" i="4"/>
  <c r="K14" i="4"/>
  <c r="I13" i="4"/>
  <c r="I17" i="4"/>
  <c r="I19" i="4"/>
  <c r="I22" i="4"/>
  <c r="I16" i="4"/>
  <c r="I21" i="4"/>
  <c r="I11" i="4"/>
  <c r="I20" i="4"/>
  <c r="I14" i="4"/>
  <c r="I14" i="6"/>
  <c r="K14" i="6"/>
  <c r="M21" i="6"/>
  <c r="O21" i="6"/>
  <c r="Q21" i="6"/>
  <c r="S21" i="6"/>
  <c r="U17" i="6"/>
  <c r="W17" i="6"/>
  <c r="I10" i="6"/>
  <c r="K10" i="6"/>
  <c r="M19" i="6"/>
  <c r="O19" i="6"/>
  <c r="Q19" i="6"/>
  <c r="S19" i="6"/>
  <c r="U23" i="6"/>
  <c r="W23" i="6"/>
  <c r="I21" i="6"/>
  <c r="K21" i="6"/>
  <c r="M15" i="6"/>
  <c r="O15" i="6"/>
  <c r="Q15" i="6"/>
  <c r="S15" i="6"/>
  <c r="U20" i="6"/>
  <c r="W20" i="6"/>
  <c r="I17" i="6"/>
  <c r="K17" i="6"/>
  <c r="M16" i="6"/>
  <c r="O16" i="6"/>
  <c r="Q16" i="6"/>
  <c r="S16" i="6"/>
  <c r="U21" i="6"/>
  <c r="W21" i="6"/>
  <c r="I19" i="6"/>
  <c r="K19" i="6"/>
  <c r="M10" i="6"/>
  <c r="O10" i="6"/>
  <c r="Q10" i="6"/>
  <c r="S10" i="6"/>
  <c r="U10" i="6"/>
  <c r="W10" i="6"/>
  <c r="I22" i="6"/>
  <c r="K22" i="6"/>
  <c r="M18" i="6"/>
  <c r="O18" i="6"/>
  <c r="Q18" i="6"/>
  <c r="S18" i="6"/>
  <c r="U19" i="6"/>
  <c r="W19" i="6"/>
  <c r="I20" i="6"/>
  <c r="K20" i="6"/>
  <c r="M20" i="6"/>
  <c r="O20" i="6"/>
  <c r="Q20" i="6"/>
  <c r="S20" i="6"/>
  <c r="U12" i="6"/>
  <c r="W12" i="6"/>
  <c r="I16" i="6"/>
  <c r="K16" i="6"/>
  <c r="M17" i="6"/>
  <c r="O17" i="6"/>
  <c r="Q17" i="6"/>
  <c r="S17" i="6"/>
  <c r="U18" i="6"/>
  <c r="W18" i="6"/>
  <c r="I18" i="6"/>
  <c r="K18" i="6"/>
  <c r="M22" i="6"/>
  <c r="O22" i="6"/>
  <c r="Q22" i="6"/>
  <c r="S22" i="6"/>
  <c r="U16" i="6"/>
  <c r="W16" i="6"/>
  <c r="I13" i="6"/>
  <c r="K13" i="6"/>
  <c r="M13" i="6"/>
  <c r="O13" i="6"/>
  <c r="Q13" i="6"/>
  <c r="S13" i="6"/>
  <c r="U14" i="6"/>
  <c r="W14" i="6"/>
  <c r="I12" i="6"/>
  <c r="K12" i="6"/>
  <c r="M11" i="6"/>
  <c r="O11" i="6"/>
  <c r="Q11" i="6"/>
  <c r="S11" i="6"/>
  <c r="U15" i="6"/>
  <c r="W15" i="6"/>
  <c r="I23" i="6"/>
  <c r="K23" i="6"/>
  <c r="M23" i="6"/>
  <c r="O23" i="6"/>
  <c r="Q23" i="6"/>
  <c r="S23" i="6"/>
  <c r="U22" i="6"/>
  <c r="W22" i="6"/>
  <c r="AA11" i="2"/>
  <c r="AA12" i="2"/>
  <c r="AA13" i="2"/>
  <c r="W11" i="2"/>
  <c r="W12" i="2"/>
  <c r="W13" i="2"/>
  <c r="U11" i="2"/>
  <c r="U12" i="2"/>
  <c r="U13" i="2"/>
  <c r="S11" i="2"/>
  <c r="S12" i="2"/>
  <c r="S13" i="2"/>
  <c r="Q11" i="2"/>
  <c r="Q12" i="2"/>
  <c r="Q13" i="2"/>
  <c r="O11" i="2"/>
  <c r="O12" i="2"/>
  <c r="O13" i="2"/>
  <c r="M11" i="2"/>
  <c r="M12" i="2"/>
  <c r="M13" i="2"/>
  <c r="K14" i="2"/>
  <c r="K13" i="2"/>
  <c r="I14" i="2"/>
  <c r="I13" i="2"/>
  <c r="AA11" i="18"/>
  <c r="W11" i="18"/>
  <c r="U11" i="18"/>
  <c r="S11" i="18"/>
  <c r="Q11" i="18"/>
  <c r="O11" i="18"/>
  <c r="M11" i="18"/>
  <c r="K13" i="18"/>
  <c r="I13" i="18"/>
  <c r="AA10" i="18"/>
  <c r="W10" i="18"/>
  <c r="U10" i="18"/>
  <c r="S10" i="18"/>
  <c r="Q10" i="18"/>
  <c r="O10" i="18"/>
  <c r="M10" i="18"/>
  <c r="K10" i="18"/>
  <c r="I10" i="18"/>
  <c r="AA15" i="18"/>
  <c r="W15" i="18"/>
  <c r="U15" i="18"/>
  <c r="S15" i="18"/>
  <c r="Q15" i="18"/>
  <c r="O15" i="18"/>
  <c r="M15" i="18"/>
  <c r="K12" i="18"/>
  <c r="I12" i="18"/>
  <c r="AA18" i="18"/>
  <c r="W18" i="18"/>
  <c r="U18" i="18"/>
  <c r="S18" i="18"/>
  <c r="K16" i="18"/>
  <c r="AA16" i="18"/>
  <c r="W16" i="18"/>
  <c r="U16" i="18"/>
  <c r="S16" i="18"/>
  <c r="Q16" i="18"/>
  <c r="O16" i="18"/>
  <c r="M16" i="18"/>
  <c r="K11" i="18"/>
  <c r="K17" i="17"/>
  <c r="I17" i="17"/>
  <c r="AA14" i="17"/>
  <c r="W14" i="17"/>
  <c r="U14" i="17"/>
  <c r="S14" i="17"/>
  <c r="Q14" i="17"/>
  <c r="O14" i="17"/>
  <c r="M14" i="17"/>
  <c r="K10" i="17"/>
  <c r="I10" i="17"/>
  <c r="AA15" i="17"/>
  <c r="W15" i="17"/>
  <c r="U15" i="17"/>
  <c r="S15" i="17"/>
  <c r="Q15" i="17"/>
  <c r="O15" i="17"/>
  <c r="M15" i="17"/>
  <c r="K13" i="17"/>
  <c r="I13" i="17"/>
  <c r="AA13" i="17"/>
  <c r="W13" i="17"/>
  <c r="U13" i="17"/>
  <c r="S13" i="17"/>
  <c r="Q13" i="17"/>
  <c r="O13" i="17"/>
  <c r="M13" i="17"/>
  <c r="AA17" i="17"/>
  <c r="W17" i="17"/>
  <c r="U17" i="17"/>
  <c r="S17" i="17"/>
  <c r="Q17" i="17"/>
  <c r="O17" i="17"/>
  <c r="M17" i="17"/>
  <c r="K15" i="17"/>
  <c r="I15" i="17"/>
  <c r="AA12" i="17"/>
  <c r="W12" i="17"/>
  <c r="U12" i="17"/>
  <c r="S12" i="17"/>
  <c r="Q12" i="17"/>
  <c r="O12" i="17"/>
  <c r="M12" i="17"/>
  <c r="K11" i="17"/>
  <c r="I11" i="17"/>
  <c r="AA11" i="17"/>
  <c r="W11" i="17"/>
  <c r="U11" i="17"/>
  <c r="S11" i="17"/>
  <c r="Q11" i="17"/>
  <c r="O11" i="17"/>
  <c r="M11" i="17"/>
  <c r="K12" i="17"/>
  <c r="I12" i="17"/>
  <c r="AA10" i="17"/>
  <c r="W10" i="17"/>
  <c r="U10" i="17"/>
  <c r="S10" i="17"/>
  <c r="Q10" i="17"/>
  <c r="O10" i="17"/>
  <c r="M10" i="17"/>
  <c r="K14" i="17"/>
  <c r="I14" i="17"/>
  <c r="Q11" i="16"/>
  <c r="Q12" i="16"/>
  <c r="Q14" i="16"/>
  <c r="Q17" i="16"/>
  <c r="O11" i="16"/>
  <c r="O12" i="16"/>
  <c r="O14" i="16"/>
  <c r="O17" i="16"/>
  <c r="M11" i="16"/>
  <c r="M12" i="16"/>
  <c r="M14" i="16"/>
  <c r="M17" i="16"/>
  <c r="I11" i="16"/>
  <c r="I12" i="16"/>
  <c r="I14" i="16"/>
  <c r="I17" i="16"/>
  <c r="W13" i="5"/>
  <c r="W21" i="5"/>
  <c r="W11" i="5"/>
  <c r="W15" i="5"/>
  <c r="W20" i="5"/>
  <c r="W12" i="5"/>
  <c r="W19" i="5"/>
  <c r="W14" i="5"/>
  <c r="U13" i="5"/>
  <c r="U21" i="5"/>
  <c r="U11" i="5"/>
  <c r="U15" i="5"/>
  <c r="U20" i="5"/>
  <c r="U12" i="5"/>
  <c r="U19" i="5"/>
  <c r="U14" i="5"/>
  <c r="S14" i="5"/>
  <c r="S20" i="5"/>
  <c r="S18" i="5"/>
  <c r="S12" i="5"/>
  <c r="S19" i="5"/>
  <c r="S17" i="5"/>
  <c r="S13" i="5"/>
  <c r="S11" i="5"/>
  <c r="Q14" i="5"/>
  <c r="Q20" i="5"/>
  <c r="Q18" i="5"/>
  <c r="Q12" i="5"/>
  <c r="Q19" i="5"/>
  <c r="Q17" i="5"/>
  <c r="Q13" i="5"/>
  <c r="Q11" i="5"/>
  <c r="O14" i="5"/>
  <c r="O20" i="5"/>
  <c r="O18" i="5"/>
  <c r="O12" i="5"/>
  <c r="O19" i="5"/>
  <c r="O17" i="5"/>
  <c r="O13" i="5"/>
  <c r="O11" i="5"/>
  <c r="M14" i="5"/>
  <c r="M20" i="5"/>
  <c r="M18" i="5"/>
  <c r="M12" i="5"/>
  <c r="M19" i="5"/>
  <c r="M17" i="5"/>
  <c r="M13" i="5"/>
  <c r="M11" i="5"/>
  <c r="K12" i="5"/>
  <c r="K17" i="5"/>
  <c r="K18" i="5"/>
  <c r="K20" i="5"/>
  <c r="K19" i="5"/>
  <c r="K15" i="5"/>
  <c r="K16" i="5"/>
  <c r="K14" i="5"/>
  <c r="I12" i="5"/>
  <c r="I17" i="5"/>
  <c r="I18" i="5"/>
  <c r="I20" i="5"/>
  <c r="I19" i="5"/>
  <c r="I15" i="5"/>
  <c r="I16" i="5"/>
  <c r="I14" i="5"/>
  <c r="S11" i="16"/>
  <c r="S12" i="16"/>
  <c r="S14" i="16"/>
  <c r="S17" i="16"/>
  <c r="U11" i="16"/>
  <c r="U12" i="16"/>
  <c r="U14" i="16"/>
  <c r="U17" i="16"/>
  <c r="W11" i="16"/>
  <c r="W12" i="16"/>
  <c r="W14" i="16"/>
  <c r="W17" i="16"/>
  <c r="AA19" i="4"/>
  <c r="AA11" i="9"/>
  <c r="AA25" i="9"/>
  <c r="AA14" i="5"/>
  <c r="AA21" i="4"/>
  <c r="AA11" i="1"/>
  <c r="S11" i="1"/>
  <c r="Q11" i="1"/>
  <c r="O11" i="1"/>
  <c r="M11" i="1"/>
  <c r="K11" i="1"/>
  <c r="I11" i="1"/>
  <c r="W10" i="1"/>
  <c r="W11" i="1"/>
  <c r="U11" i="1"/>
  <c r="W20" i="10"/>
  <c r="W24" i="10"/>
  <c r="U18" i="10"/>
  <c r="U20" i="10"/>
  <c r="AA24" i="9"/>
  <c r="AA20" i="9"/>
  <c r="AA17" i="5"/>
  <c r="W17" i="5"/>
  <c r="AA14" i="4"/>
  <c r="U23" i="4"/>
  <c r="U10" i="1"/>
  <c r="AA11" i="16"/>
  <c r="AA17" i="16"/>
  <c r="AA14" i="16"/>
  <c r="AA12" i="16"/>
  <c r="S15" i="5"/>
  <c r="I24" i="9"/>
  <c r="I16" i="9"/>
  <c r="I12" i="8"/>
  <c r="I28" i="8"/>
  <c r="I22" i="8"/>
  <c r="I15" i="8"/>
  <c r="I17" i="8"/>
  <c r="I21" i="8"/>
  <c r="I13" i="8"/>
  <c r="I25" i="8"/>
  <c r="I27" i="8"/>
  <c r="I19" i="8"/>
  <c r="I10" i="1"/>
  <c r="I19" i="7"/>
  <c r="AA16" i="7"/>
  <c r="W16" i="7"/>
  <c r="U16" i="7"/>
  <c r="S19" i="7"/>
  <c r="U17" i="5"/>
  <c r="AA21" i="5"/>
  <c r="AA11" i="5"/>
  <c r="S10" i="1"/>
  <c r="Q15" i="5"/>
  <c r="Q19" i="7"/>
  <c r="AA11" i="7"/>
  <c r="W11" i="7"/>
  <c r="U11" i="7"/>
  <c r="S13" i="7"/>
  <c r="Q13" i="7"/>
  <c r="O13" i="7"/>
  <c r="M13" i="7"/>
  <c r="K13" i="7"/>
  <c r="I13" i="7"/>
  <c r="AA10" i="11"/>
  <c r="AA20" i="10"/>
  <c r="AA21" i="10"/>
  <c r="AA22" i="10"/>
  <c r="AA13" i="10"/>
  <c r="W21" i="10"/>
  <c r="W22" i="10"/>
  <c r="W13" i="10"/>
  <c r="U21" i="10"/>
  <c r="U22" i="10"/>
  <c r="U13" i="10"/>
  <c r="S12" i="10"/>
  <c r="S22" i="10"/>
  <c r="S19" i="10"/>
  <c r="Q12" i="10"/>
  <c r="Q22" i="10"/>
  <c r="Q19" i="10"/>
  <c r="O12" i="10"/>
  <c r="O22" i="10"/>
  <c r="O19" i="10"/>
  <c r="W24" i="9"/>
  <c r="W20" i="9"/>
  <c r="W26" i="9"/>
  <c r="W15" i="9"/>
  <c r="U24" i="9"/>
  <c r="U20" i="9"/>
  <c r="U26" i="9"/>
  <c r="U15" i="9"/>
  <c r="S24" i="9"/>
  <c r="S20" i="9"/>
  <c r="S26" i="9"/>
  <c r="Q24" i="9"/>
  <c r="Q20" i="9"/>
  <c r="Q26" i="9"/>
  <c r="O24" i="9"/>
  <c r="O20" i="9"/>
  <c r="O26" i="9"/>
  <c r="AA21" i="8"/>
  <c r="AA23" i="8"/>
  <c r="AA10" i="8"/>
  <c r="AA22" i="8"/>
  <c r="AA15" i="8"/>
  <c r="W21" i="8"/>
  <c r="W23" i="8"/>
  <c r="W10" i="8"/>
  <c r="W22" i="8"/>
  <c r="W15" i="8"/>
  <c r="U21" i="8"/>
  <c r="U23" i="8"/>
  <c r="S25" i="8"/>
  <c r="S27" i="8"/>
  <c r="S10" i="8"/>
  <c r="S17" i="8"/>
  <c r="S11" i="8"/>
  <c r="Q25" i="8"/>
  <c r="Q27" i="8"/>
  <c r="Q10" i="8"/>
  <c r="Q17" i="8"/>
  <c r="Q11" i="8"/>
  <c r="O25" i="8"/>
  <c r="O27" i="8"/>
  <c r="O10" i="8"/>
  <c r="O17" i="8"/>
  <c r="O11" i="8"/>
  <c r="O19" i="7"/>
  <c r="O15" i="5"/>
  <c r="AA23" i="4"/>
  <c r="AA13" i="4"/>
  <c r="AA11" i="4"/>
  <c r="AA22" i="4"/>
  <c r="AA16" i="4"/>
  <c r="AA20" i="4"/>
  <c r="AA12" i="4"/>
  <c r="AA17" i="4"/>
  <c r="W23" i="4"/>
  <c r="W12" i="4"/>
  <c r="U12" i="4"/>
  <c r="S23" i="4"/>
  <c r="S12" i="4"/>
  <c r="Q23" i="4"/>
  <c r="Q12" i="4"/>
  <c r="O23" i="4"/>
  <c r="O12" i="4"/>
  <c r="M15" i="5"/>
  <c r="M20" i="9"/>
  <c r="M23" i="4"/>
  <c r="M12" i="4"/>
  <c r="M21" i="10"/>
  <c r="M12" i="10"/>
  <c r="M22" i="10"/>
  <c r="M19" i="10"/>
  <c r="M10" i="10"/>
  <c r="M20" i="10"/>
  <c r="M24" i="9"/>
  <c r="M25" i="8"/>
  <c r="M27" i="8"/>
  <c r="M10" i="8"/>
  <c r="M17" i="8"/>
  <c r="K13" i="10"/>
  <c r="K14" i="10"/>
  <c r="K16" i="10"/>
  <c r="K10" i="10"/>
  <c r="K24" i="10"/>
  <c r="K11" i="10"/>
  <c r="K12" i="10"/>
  <c r="K22" i="10"/>
  <c r="K21" i="10"/>
  <c r="K18" i="10"/>
  <c r="M19" i="7"/>
  <c r="AA18" i="9"/>
  <c r="AA11" i="15"/>
  <c r="W11" i="15"/>
  <c r="U11" i="15"/>
  <c r="S11" i="15"/>
  <c r="Q11" i="15"/>
  <c r="O11" i="15"/>
  <c r="M11" i="15"/>
  <c r="K15" i="15"/>
  <c r="I15" i="15"/>
  <c r="K12" i="4"/>
  <c r="K23" i="4"/>
  <c r="I12" i="4"/>
  <c r="I23" i="4"/>
  <c r="K13" i="5"/>
  <c r="AA11" i="11"/>
  <c r="W11" i="11"/>
  <c r="U11" i="11"/>
  <c r="S11" i="11"/>
  <c r="Q11" i="11"/>
  <c r="O11" i="11"/>
  <c r="M11" i="11"/>
  <c r="K11" i="11"/>
  <c r="I11" i="11"/>
  <c r="AA15" i="15"/>
  <c r="W15" i="15"/>
  <c r="U15" i="15"/>
  <c r="S15" i="15"/>
  <c r="Q15" i="15"/>
  <c r="O15" i="15"/>
  <c r="M15" i="15"/>
  <c r="K14" i="15"/>
  <c r="I14" i="15"/>
  <c r="I13" i="5"/>
  <c r="I21" i="10"/>
  <c r="I12" i="10"/>
  <c r="AA13" i="15"/>
  <c r="W13" i="15"/>
  <c r="U13" i="15"/>
  <c r="S13" i="15"/>
  <c r="Q13" i="15"/>
  <c r="O13" i="15"/>
  <c r="M13" i="15"/>
  <c r="K11" i="15"/>
  <c r="I11" i="15"/>
  <c r="AA10" i="3"/>
  <c r="W10" i="3"/>
  <c r="U10" i="3"/>
  <c r="S10" i="3"/>
  <c r="Q10" i="3"/>
  <c r="O10" i="3"/>
  <c r="M10" i="3"/>
  <c r="K10" i="3"/>
  <c r="I10" i="3"/>
  <c r="AA14" i="10"/>
  <c r="W14" i="10"/>
  <c r="U14" i="10"/>
  <c r="S13" i="10"/>
  <c r="Q13" i="10"/>
  <c r="O13" i="10"/>
  <c r="M13" i="10"/>
  <c r="I13" i="10"/>
  <c r="AA15" i="3"/>
  <c r="W15" i="3"/>
  <c r="U15" i="3"/>
  <c r="S15" i="3"/>
  <c r="Q15" i="3"/>
  <c r="O15" i="3"/>
  <c r="M15" i="3"/>
  <c r="K15" i="3"/>
  <c r="I15" i="3"/>
  <c r="AA12" i="10"/>
  <c r="W12" i="10"/>
  <c r="U12" i="10"/>
  <c r="S11" i="10"/>
  <c r="Q11" i="10"/>
  <c r="O11" i="10"/>
  <c r="M11" i="10"/>
  <c r="I10" i="10"/>
  <c r="AA10" i="7"/>
  <c r="W10" i="7"/>
  <c r="U10" i="7"/>
  <c r="S14" i="7"/>
  <c r="Q14" i="7"/>
  <c r="O14" i="7"/>
  <c r="M14" i="7"/>
  <c r="K16" i="7"/>
  <c r="I16" i="7"/>
  <c r="AA14" i="3"/>
  <c r="W14" i="3"/>
  <c r="U14" i="3"/>
  <c r="S14" i="3"/>
  <c r="Q14" i="3"/>
  <c r="O14" i="3"/>
  <c r="M14" i="3"/>
  <c r="K14" i="3"/>
  <c r="I14" i="3"/>
  <c r="AA27" i="9"/>
  <c r="AA25" i="8"/>
  <c r="W25" i="8"/>
  <c r="S19" i="8"/>
  <c r="Q19" i="8"/>
  <c r="O19" i="8"/>
  <c r="M19" i="8"/>
  <c r="AA12" i="15"/>
  <c r="W12" i="15"/>
  <c r="U12" i="15"/>
  <c r="S12" i="15"/>
  <c r="Q12" i="15"/>
  <c r="O12" i="15"/>
  <c r="M12" i="15"/>
  <c r="K12" i="15"/>
  <c r="I12" i="15"/>
  <c r="I16" i="3"/>
  <c r="K16" i="3"/>
  <c r="M16" i="3"/>
  <c r="O16" i="3"/>
  <c r="Q16" i="3"/>
  <c r="S16" i="3"/>
  <c r="U16" i="3"/>
  <c r="W16" i="3"/>
  <c r="AA16" i="3"/>
  <c r="AA14" i="7"/>
  <c r="W14" i="7"/>
  <c r="U14" i="7"/>
  <c r="S12" i="7"/>
  <c r="Q12" i="7"/>
  <c r="O12" i="7"/>
  <c r="M12" i="7"/>
  <c r="K21" i="7"/>
  <c r="I21" i="7"/>
  <c r="AA18" i="6"/>
  <c r="W13" i="11"/>
  <c r="U13" i="11"/>
  <c r="S13" i="11"/>
  <c r="Q13" i="11"/>
  <c r="O13" i="11"/>
  <c r="M13" i="11"/>
  <c r="K13" i="11"/>
  <c r="I13" i="11"/>
  <c r="O15" i="9"/>
  <c r="O12" i="3"/>
  <c r="Q12" i="3"/>
  <c r="Q13" i="3"/>
  <c r="M12" i="3"/>
  <c r="K11" i="3"/>
  <c r="I13" i="3"/>
  <c r="I12" i="3"/>
  <c r="I11" i="3"/>
  <c r="I20" i="13"/>
  <c r="I15" i="13"/>
  <c r="I11" i="13"/>
  <c r="I14" i="13"/>
  <c r="I10" i="13"/>
  <c r="AA13" i="11"/>
  <c r="AA13" i="13"/>
  <c r="W13" i="13"/>
  <c r="U13" i="13"/>
  <c r="S13" i="13"/>
  <c r="Q13" i="13"/>
  <c r="O13" i="13"/>
  <c r="M13" i="13"/>
  <c r="K13" i="13"/>
  <c r="AA12" i="5"/>
  <c r="AA10" i="13"/>
  <c r="W10" i="13"/>
  <c r="U10" i="13"/>
  <c r="S10" i="13"/>
  <c r="Q10" i="13"/>
  <c r="O10" i="13"/>
  <c r="M10" i="13"/>
  <c r="K10" i="13"/>
  <c r="AA14" i="13"/>
  <c r="W14" i="13"/>
  <c r="U14" i="13"/>
  <c r="S14" i="13"/>
  <c r="Q14" i="13"/>
  <c r="O14" i="13"/>
  <c r="M14" i="13"/>
  <c r="K14" i="13"/>
  <c r="U10" i="11"/>
  <c r="U12" i="11"/>
  <c r="U14" i="11"/>
  <c r="S10" i="16"/>
  <c r="Q10" i="16"/>
  <c r="O10" i="16"/>
  <c r="M10" i="16"/>
  <c r="I10" i="16"/>
  <c r="AA10" i="16"/>
  <c r="W10" i="16"/>
  <c r="U10" i="16"/>
  <c r="AA14" i="11"/>
  <c r="W14" i="11"/>
  <c r="S14" i="11"/>
  <c r="Q14" i="11"/>
  <c r="O14" i="11"/>
  <c r="M14" i="11"/>
  <c r="K14" i="11"/>
  <c r="I14" i="11"/>
  <c r="I13" i="15"/>
  <c r="K13" i="15"/>
  <c r="M14" i="15"/>
  <c r="O14" i="15"/>
  <c r="AA14" i="15"/>
  <c r="W14" i="15"/>
  <c r="U14" i="15"/>
  <c r="S14" i="15"/>
  <c r="Q14" i="15"/>
  <c r="AA12" i="3"/>
  <c r="W12" i="3"/>
  <c r="U12" i="3"/>
  <c r="S12" i="3"/>
  <c r="M10" i="1"/>
  <c r="AA12" i="9"/>
  <c r="AA20" i="8"/>
  <c r="W20" i="8"/>
  <c r="S21" i="8"/>
  <c r="Q21" i="8"/>
  <c r="O21" i="8"/>
  <c r="AA18" i="7"/>
  <c r="W18" i="7"/>
  <c r="U18" i="7"/>
  <c r="S17" i="7"/>
  <c r="Q17" i="7"/>
  <c r="O17" i="7"/>
  <c r="M17" i="7"/>
  <c r="K11" i="7"/>
  <c r="I11" i="7"/>
  <c r="M21" i="8"/>
  <c r="I10" i="8"/>
  <c r="I16" i="8"/>
  <c r="I23" i="8"/>
  <c r="I14" i="8"/>
  <c r="AA21" i="7"/>
  <c r="AA19" i="7"/>
  <c r="AA23" i="7"/>
  <c r="AA12" i="7"/>
  <c r="AA17" i="7"/>
  <c r="AA13" i="7"/>
  <c r="AA22" i="7"/>
  <c r="AA20" i="7"/>
  <c r="AA21" i="6"/>
  <c r="AA15" i="6"/>
  <c r="AA22" i="6"/>
  <c r="AA17" i="6"/>
  <c r="AA14" i="6"/>
  <c r="AA12" i="6"/>
  <c r="AA10" i="6"/>
  <c r="AA20" i="6"/>
  <c r="AA19" i="6"/>
  <c r="AA16" i="6"/>
  <c r="W20" i="7"/>
  <c r="U20" i="7"/>
  <c r="S21" i="7"/>
  <c r="Q21" i="7"/>
  <c r="O21" i="7"/>
  <c r="M21" i="7"/>
  <c r="K14" i="7"/>
  <c r="I14" i="7"/>
  <c r="I14" i="10"/>
  <c r="I18" i="10"/>
  <c r="I16" i="10"/>
  <c r="I20" i="10"/>
  <c r="I11" i="10"/>
  <c r="I22" i="10"/>
  <c r="I24" i="10"/>
  <c r="AA13" i="5"/>
  <c r="AA12" i="11"/>
  <c r="W12" i="11"/>
  <c r="S12" i="11"/>
  <c r="Q12" i="11"/>
  <c r="O12" i="11"/>
  <c r="M12" i="11"/>
  <c r="K12" i="11"/>
  <c r="I12" i="11"/>
  <c r="I10" i="12"/>
  <c r="G20" i="8" l="1"/>
  <c r="G11" i="2"/>
  <c r="G15" i="18"/>
  <c r="G18" i="18"/>
  <c r="G19" i="10"/>
  <c r="G11" i="5"/>
  <c r="G15" i="6"/>
  <c r="G11" i="6"/>
  <c r="G17" i="16"/>
  <c r="G14" i="16"/>
  <c r="G12" i="17"/>
  <c r="G13" i="17"/>
  <c r="G11" i="4"/>
  <c r="G14" i="13"/>
  <c r="G13" i="13"/>
  <c r="G10" i="13"/>
  <c r="G15" i="19"/>
  <c r="G11" i="1"/>
  <c r="G13" i="18"/>
  <c r="G13" i="11"/>
  <c r="G12" i="11"/>
  <c r="G14" i="11"/>
  <c r="G11" i="11"/>
  <c r="G12" i="20"/>
  <c r="G11" i="20"/>
  <c r="G19" i="20"/>
  <c r="G10" i="20"/>
  <c r="G13" i="20"/>
  <c r="G17" i="20"/>
  <c r="G12" i="19"/>
  <c r="G11" i="19"/>
  <c r="G13" i="19"/>
  <c r="G10" i="19"/>
  <c r="G12" i="10"/>
  <c r="G13" i="10"/>
  <c r="G22" i="10"/>
  <c r="G24" i="9"/>
  <c r="G18" i="9"/>
  <c r="G25" i="9"/>
  <c r="G16" i="9"/>
  <c r="G27" i="9"/>
  <c r="G21" i="8"/>
  <c r="G27" i="8"/>
  <c r="G25" i="8"/>
  <c r="G19" i="8"/>
  <c r="G18" i="6"/>
  <c r="G14" i="5"/>
  <c r="G18" i="5"/>
  <c r="G17" i="5"/>
  <c r="G16" i="4"/>
  <c r="G22" i="4"/>
  <c r="G13" i="4"/>
  <c r="G14" i="4"/>
  <c r="G21" i="4"/>
  <c r="G17" i="4"/>
  <c r="G20" i="4"/>
  <c r="G19" i="4"/>
  <c r="G12" i="4"/>
  <c r="G23" i="4"/>
  <c r="G13" i="15"/>
  <c r="G14" i="15"/>
  <c r="G12" i="15"/>
  <c r="G15" i="15"/>
  <c r="G11" i="15"/>
  <c r="G15" i="3"/>
  <c r="G13" i="2"/>
  <c r="G10" i="18"/>
  <c r="G12" i="18"/>
  <c r="G16" i="18"/>
  <c r="G10" i="16"/>
  <c r="G12" i="16"/>
  <c r="G11" i="16"/>
  <c r="G14" i="7"/>
  <c r="G13" i="6"/>
  <c r="G22" i="6"/>
  <c r="G12" i="6"/>
  <c r="G16" i="6"/>
  <c r="G20" i="6"/>
  <c r="G17" i="6"/>
  <c r="G21" i="6"/>
  <c r="G14" i="6"/>
  <c r="G10" i="3"/>
  <c r="G14" i="19"/>
  <c r="G16" i="3"/>
  <c r="G14" i="3"/>
  <c r="G11" i="17"/>
  <c r="G10" i="17"/>
  <c r="G15" i="17"/>
  <c r="G17" i="17"/>
  <c r="G14" i="17"/>
  <c r="W17" i="7"/>
  <c r="W19" i="7"/>
  <c r="G19" i="7" s="1"/>
  <c r="W21" i="7"/>
  <c r="U17" i="7"/>
  <c r="U19" i="7"/>
  <c r="U21" i="7"/>
  <c r="G21" i="7" s="1"/>
  <c r="S15" i="7"/>
  <c r="S16" i="7"/>
  <c r="S20" i="7"/>
  <c r="Q15" i="7"/>
  <c r="Q16" i="7"/>
  <c r="Q20" i="7"/>
  <c r="O15" i="7"/>
  <c r="O16" i="7"/>
  <c r="O20" i="7"/>
  <c r="M15" i="7"/>
  <c r="M16" i="7"/>
  <c r="M20" i="7"/>
  <c r="K12" i="7"/>
  <c r="K15" i="7"/>
  <c r="K10" i="7"/>
  <c r="I12" i="7"/>
  <c r="I15" i="7"/>
  <c r="I10" i="7"/>
  <c r="AA15" i="5"/>
  <c r="AA20" i="5"/>
  <c r="G19" i="5" s="1"/>
  <c r="AA10" i="2"/>
  <c r="W10" i="2"/>
  <c r="U10" i="2"/>
  <c r="S10" i="2"/>
  <c r="Q10" i="2"/>
  <c r="O10" i="2"/>
  <c r="M10" i="2"/>
  <c r="K10" i="2"/>
  <c r="AA10" i="1"/>
  <c r="Q10" i="1"/>
  <c r="O10" i="1"/>
  <c r="K10" i="1"/>
  <c r="I20" i="7"/>
  <c r="M17" i="9"/>
  <c r="I11" i="9"/>
  <c r="K11" i="9"/>
  <c r="O17" i="9"/>
  <c r="Q17" i="9"/>
  <c r="S17" i="9"/>
  <c r="U17" i="9"/>
  <c r="W17" i="9"/>
  <c r="AA17" i="9"/>
  <c r="O15" i="8"/>
  <c r="M15" i="8"/>
  <c r="S15" i="8"/>
  <c r="W17" i="8"/>
  <c r="Q15" i="8"/>
  <c r="U17" i="8"/>
  <c r="AA17" i="8"/>
  <c r="K13" i="3"/>
  <c r="O13" i="3"/>
  <c r="M13" i="3"/>
  <c r="S13" i="3"/>
  <c r="U13" i="3"/>
  <c r="W13" i="3"/>
  <c r="AA13" i="3"/>
  <c r="O10" i="11"/>
  <c r="M10" i="11"/>
  <c r="S10" i="11"/>
  <c r="W10" i="11"/>
  <c r="I10" i="11"/>
  <c r="K10" i="11"/>
  <c r="Q10" i="11"/>
  <c r="Q14" i="10"/>
  <c r="M14" i="10"/>
  <c r="O14" i="10"/>
  <c r="S14" i="10"/>
  <c r="U19" i="10"/>
  <c r="W19" i="10"/>
  <c r="AA19" i="10"/>
  <c r="Q20" i="10"/>
  <c r="K20" i="10"/>
  <c r="O20" i="10"/>
  <c r="S20" i="10"/>
  <c r="U11" i="10"/>
  <c r="W11" i="10"/>
  <c r="AA11" i="10"/>
  <c r="M24" i="10"/>
  <c r="O24" i="10"/>
  <c r="Q24" i="10"/>
  <c r="S24" i="10"/>
  <c r="U23" i="10"/>
  <c r="W23" i="10"/>
  <c r="AA23" i="10"/>
  <c r="Q21" i="9"/>
  <c r="K21" i="9"/>
  <c r="O21" i="9"/>
  <c r="I21" i="9"/>
  <c r="S21" i="9"/>
  <c r="U21" i="9"/>
  <c r="AA21" i="9"/>
  <c r="Q10" i="9"/>
  <c r="K14" i="9"/>
  <c r="O10" i="9"/>
  <c r="AA10" i="9"/>
  <c r="I14" i="9"/>
  <c r="M10" i="9"/>
  <c r="S10" i="9"/>
  <c r="U10" i="9"/>
  <c r="W10" i="9"/>
  <c r="Q23" i="9"/>
  <c r="K20" i="9"/>
  <c r="O23" i="9"/>
  <c r="AA23" i="9"/>
  <c r="I20" i="9"/>
  <c r="M23" i="9"/>
  <c r="S23" i="9"/>
  <c r="U23" i="9"/>
  <c r="W23" i="9"/>
  <c r="Q14" i="9"/>
  <c r="K12" i="9"/>
  <c r="O14" i="9"/>
  <c r="AA14" i="9"/>
  <c r="I12" i="9"/>
  <c r="S14" i="9"/>
  <c r="U14" i="9"/>
  <c r="I26" i="9"/>
  <c r="M26" i="9"/>
  <c r="K26" i="9"/>
  <c r="AA26" i="9"/>
  <c r="Q28" i="8"/>
  <c r="O28" i="8"/>
  <c r="M28" i="8"/>
  <c r="S28" i="8"/>
  <c r="W28" i="8"/>
  <c r="U28" i="8"/>
  <c r="AA28" i="8"/>
  <c r="O14" i="8"/>
  <c r="I11" i="8"/>
  <c r="M14" i="8"/>
  <c r="S14" i="8"/>
  <c r="W11" i="8"/>
  <c r="K11" i="8"/>
  <c r="Q14" i="8"/>
  <c r="U11" i="8"/>
  <c r="AA11" i="8"/>
  <c r="Q22" i="8"/>
  <c r="O22" i="8"/>
  <c r="M22" i="8"/>
  <c r="S22" i="8"/>
  <c r="W24" i="8"/>
  <c r="U24" i="8"/>
  <c r="AA24" i="8"/>
  <c r="Q13" i="8"/>
  <c r="O13" i="8"/>
  <c r="AA12" i="8"/>
  <c r="M13" i="8"/>
  <c r="S13" i="8"/>
  <c r="W12" i="8"/>
  <c r="Q23" i="8"/>
  <c r="O23" i="8"/>
  <c r="AA18" i="8"/>
  <c r="M23" i="8"/>
  <c r="S23" i="8"/>
  <c r="W18" i="8"/>
  <c r="G18" i="8" s="1"/>
  <c r="I17" i="7"/>
  <c r="K17" i="7"/>
  <c r="M18" i="7"/>
  <c r="O18" i="7"/>
  <c r="Q18" i="7"/>
  <c r="S18" i="7"/>
  <c r="U15" i="7"/>
  <c r="W15" i="7"/>
  <c r="AA15" i="7"/>
  <c r="AA23" i="6"/>
  <c r="G10" i="6" s="1"/>
  <c r="AA19" i="5"/>
  <c r="G16" i="5" s="1"/>
  <c r="K20" i="13"/>
  <c r="M20" i="13"/>
  <c r="O20" i="13"/>
  <c r="Q20" i="13"/>
  <c r="S20" i="13"/>
  <c r="U20" i="13"/>
  <c r="W20" i="13"/>
  <c r="AA20" i="13"/>
  <c r="K15" i="13"/>
  <c r="M15" i="13"/>
  <c r="O15" i="13"/>
  <c r="Q15" i="13"/>
  <c r="S15" i="13"/>
  <c r="U15" i="13"/>
  <c r="W15" i="13"/>
  <c r="AA15" i="13"/>
  <c r="K11" i="13"/>
  <c r="M11" i="13"/>
  <c r="O11" i="13"/>
  <c r="Q11" i="13"/>
  <c r="S11" i="13"/>
  <c r="U11" i="13"/>
  <c r="W11" i="13"/>
  <c r="AA11" i="13"/>
  <c r="K10" i="12"/>
  <c r="M10" i="12"/>
  <c r="O10" i="12"/>
  <c r="Q10" i="12"/>
  <c r="S10" i="12"/>
  <c r="U10" i="12"/>
  <c r="W10" i="12"/>
  <c r="AA10" i="12"/>
  <c r="I13" i="12"/>
  <c r="K13" i="12"/>
  <c r="M13" i="12"/>
  <c r="O13" i="12"/>
  <c r="Q13" i="12"/>
  <c r="S13" i="12"/>
  <c r="U13" i="12"/>
  <c r="W13" i="12"/>
  <c r="AA13" i="12"/>
  <c r="O10" i="10"/>
  <c r="Q10" i="10"/>
  <c r="S10" i="10"/>
  <c r="M18" i="10"/>
  <c r="O18" i="10"/>
  <c r="Q18" i="10"/>
  <c r="S18" i="10"/>
  <c r="U24" i="10"/>
  <c r="AA24" i="10"/>
  <c r="O21" i="10"/>
  <c r="Q21" i="10"/>
  <c r="S21" i="10"/>
  <c r="W18" i="10"/>
  <c r="AA18" i="10"/>
  <c r="I13" i="9"/>
  <c r="K13" i="9"/>
  <c r="M15" i="9"/>
  <c r="Q15" i="9"/>
  <c r="S15" i="9"/>
  <c r="AA15" i="9"/>
  <c r="I15" i="9"/>
  <c r="K15" i="9"/>
  <c r="M13" i="9"/>
  <c r="O13" i="9"/>
  <c r="Q13" i="9"/>
  <c r="S13" i="9"/>
  <c r="U13" i="9"/>
  <c r="W13" i="9"/>
  <c r="AA13" i="9"/>
  <c r="M11" i="8"/>
  <c r="K16" i="8"/>
  <c r="M16" i="8"/>
  <c r="O16" i="8"/>
  <c r="Q16" i="8"/>
  <c r="S16" i="8"/>
  <c r="W16" i="8"/>
  <c r="AA16" i="8"/>
  <c r="M12" i="8"/>
  <c r="O12" i="8"/>
  <c r="Q12" i="8"/>
  <c r="S12" i="8"/>
  <c r="W13" i="8"/>
  <c r="AA13" i="8"/>
  <c r="K20" i="7"/>
  <c r="M22" i="7"/>
  <c r="O22" i="7"/>
  <c r="Q22" i="7"/>
  <c r="S22" i="7"/>
  <c r="U23" i="7"/>
  <c r="W23" i="7"/>
  <c r="I18" i="7"/>
  <c r="K18" i="7"/>
  <c r="M11" i="7"/>
  <c r="O11" i="7"/>
  <c r="Q11" i="7"/>
  <c r="S11" i="7"/>
  <c r="U12" i="7"/>
  <c r="W12" i="7"/>
  <c r="I23" i="7"/>
  <c r="K23" i="7"/>
  <c r="M23" i="7"/>
  <c r="O23" i="7"/>
  <c r="Q23" i="7"/>
  <c r="S23" i="7"/>
  <c r="U22" i="7"/>
  <c r="W22" i="7"/>
  <c r="I22" i="7"/>
  <c r="K22" i="7"/>
  <c r="M10" i="7"/>
  <c r="O10" i="7"/>
  <c r="Q10" i="7"/>
  <c r="S10" i="7"/>
  <c r="U13" i="7"/>
  <c r="G13" i="7" s="1"/>
  <c r="W13" i="7"/>
  <c r="K12" i="3"/>
  <c r="M11" i="3"/>
  <c r="O11" i="3"/>
  <c r="Q11" i="3"/>
  <c r="S11" i="3"/>
  <c r="U11" i="3"/>
  <c r="W11" i="3"/>
  <c r="AA11" i="3"/>
  <c r="I12" i="2"/>
  <c r="K12" i="2"/>
  <c r="M14" i="2"/>
  <c r="O14" i="2"/>
  <c r="Q14" i="2"/>
  <c r="S14" i="2"/>
  <c r="U14" i="2"/>
  <c r="W14" i="2"/>
  <c r="AA14" i="2"/>
  <c r="G17" i="8" l="1"/>
  <c r="G24" i="8"/>
  <c r="G23" i="6"/>
  <c r="G20" i="5"/>
  <c r="G15" i="5"/>
  <c r="G23" i="10"/>
  <c r="G23" i="9"/>
  <c r="G21" i="10"/>
  <c r="G14" i="2"/>
  <c r="G10" i="10"/>
  <c r="G10" i="9"/>
  <c r="G17" i="9"/>
  <c r="G16" i="7"/>
  <c r="G11" i="7"/>
  <c r="G13" i="5"/>
  <c r="G12" i="5"/>
  <c r="G13" i="8"/>
  <c r="G12" i="8"/>
  <c r="G19" i="6"/>
  <c r="G11" i="3"/>
  <c r="G12" i="7"/>
  <c r="G20" i="13"/>
  <c r="G20" i="10"/>
  <c r="G10" i="11"/>
  <c r="G11" i="13"/>
  <c r="G15" i="13"/>
  <c r="G24" i="10"/>
  <c r="G16" i="10"/>
  <c r="G18" i="10"/>
  <c r="G13" i="9"/>
  <c r="G10" i="8"/>
  <c r="G22" i="8"/>
  <c r="G28" i="8"/>
  <c r="G14" i="8"/>
  <c r="G15" i="8"/>
  <c r="G23" i="8"/>
  <c r="G10" i="1"/>
  <c r="G13" i="12"/>
  <c r="G10" i="12"/>
  <c r="G14" i="10"/>
  <c r="G11" i="10"/>
  <c r="G20" i="9"/>
  <c r="G21" i="9"/>
  <c r="G12" i="9"/>
  <c r="G15" i="9"/>
  <c r="G26" i="9"/>
  <c r="G14" i="9"/>
  <c r="G11" i="9"/>
  <c r="G16" i="8"/>
  <c r="G11" i="8"/>
  <c r="G20" i="7"/>
  <c r="G22" i="7"/>
  <c r="G13" i="3"/>
  <c r="G12" i="2"/>
  <c r="G10" i="2"/>
  <c r="G15" i="7"/>
  <c r="G23" i="7"/>
  <c r="G18" i="7"/>
  <c r="G10" i="7"/>
  <c r="G17" i="7"/>
  <c r="G12" i="3"/>
  <c r="I11" i="18"/>
  <c r="G11" i="18" s="1"/>
</calcChain>
</file>

<file path=xl/sharedStrings.xml><?xml version="1.0" encoding="utf-8"?>
<sst xmlns="http://schemas.openxmlformats.org/spreadsheetml/2006/main" count="1463" uniqueCount="261">
  <si>
    <t>VET-40+</t>
  </si>
  <si>
    <t>D1-SPDWY</t>
  </si>
  <si>
    <t>Class</t>
  </si>
  <si>
    <t>Plate #</t>
  </si>
  <si>
    <t>450 - Nov.</t>
  </si>
  <si>
    <t>450 - Int.</t>
  </si>
  <si>
    <t>450 - Exp.</t>
  </si>
  <si>
    <t>Last Name</t>
  </si>
  <si>
    <t>First Name</t>
  </si>
  <si>
    <t>Brown</t>
  </si>
  <si>
    <t>Name</t>
  </si>
  <si>
    <t>Dulaj</t>
  </si>
  <si>
    <t>Olsen</t>
  </si>
  <si>
    <t>Evans</t>
  </si>
  <si>
    <t>Isherwood</t>
  </si>
  <si>
    <t>Orosz</t>
  </si>
  <si>
    <t>Rick</t>
  </si>
  <si>
    <t>Gunby</t>
  </si>
  <si>
    <t>Jeff</t>
  </si>
  <si>
    <t>Chris</t>
  </si>
  <si>
    <t>Scott</t>
  </si>
  <si>
    <t>Glen</t>
  </si>
  <si>
    <t>Finished</t>
  </si>
  <si>
    <t>TOTAL POINTS</t>
  </si>
  <si>
    <t>Pos</t>
  </si>
  <si>
    <t>Points</t>
  </si>
  <si>
    <t>Finish</t>
  </si>
  <si>
    <t>2 Star</t>
  </si>
  <si>
    <t>1 Star</t>
  </si>
  <si>
    <t>Value</t>
  </si>
  <si>
    <t>Total points and racer's position shown apply ONLY to Niagara Motorcycle Raceway</t>
  </si>
  <si>
    <t>Lawrence</t>
  </si>
  <si>
    <t>FINISH</t>
  </si>
  <si>
    <t>POSITION</t>
  </si>
  <si>
    <t>2 STAR</t>
  </si>
  <si>
    <t>VALUE</t>
  </si>
  <si>
    <t>1 STAR</t>
  </si>
  <si>
    <t>Hunter</t>
  </si>
  <si>
    <t>Ward</t>
  </si>
  <si>
    <t>Pope</t>
  </si>
  <si>
    <t>Alex</t>
  </si>
  <si>
    <t>JUNE 18</t>
  </si>
  <si>
    <t>JUNE 25</t>
  </si>
  <si>
    <t>JULY 2</t>
  </si>
  <si>
    <t>Dustin</t>
  </si>
  <si>
    <t>Tyler</t>
  </si>
  <si>
    <t>Brandon</t>
  </si>
  <si>
    <t>Blake</t>
  </si>
  <si>
    <t>Production</t>
  </si>
  <si>
    <t xml:space="preserve">   </t>
  </si>
  <si>
    <t>Scoring is based on WCS points system.  All races have a 2 Star rating.</t>
  </si>
  <si>
    <t>Scoring is based on WCSpoints system.  All races have a 2 Star rating.</t>
  </si>
  <si>
    <t>Total points and racer's position shown apply ONLY to Welland County speedway</t>
  </si>
  <si>
    <t>and will not necessarily coincide with FTC standings.</t>
  </si>
  <si>
    <t>OPEN</t>
  </si>
  <si>
    <t>Total points and racer's position shown apply ONLY to Welland County Speedway.</t>
  </si>
  <si>
    <t>Total points and racer's position shown apply ONLY to Welland County Speedway</t>
  </si>
  <si>
    <t>and will not necessarily coincide with FTC sandings.</t>
  </si>
  <si>
    <t>65cc</t>
  </si>
  <si>
    <t>85cc</t>
  </si>
  <si>
    <t>85-250cc Youth</t>
  </si>
  <si>
    <t>750cc</t>
  </si>
  <si>
    <t>Vintage Lights</t>
  </si>
  <si>
    <t>Vintage Open</t>
  </si>
  <si>
    <t>Payton</t>
  </si>
  <si>
    <t>Kovacs</t>
  </si>
  <si>
    <t>Ace</t>
  </si>
  <si>
    <t>Simiana</t>
  </si>
  <si>
    <t>Seth</t>
  </si>
  <si>
    <t>Little</t>
  </si>
  <si>
    <t>Finishing possition determined by heats</t>
  </si>
  <si>
    <t>Standings</t>
  </si>
  <si>
    <t>Adrian</t>
  </si>
  <si>
    <t>St. Amand</t>
  </si>
  <si>
    <t>Liam</t>
  </si>
  <si>
    <t>Caskie</t>
  </si>
  <si>
    <t>Race Rained out</t>
  </si>
  <si>
    <t>Pittaway</t>
  </si>
  <si>
    <t>Selenzi</t>
  </si>
  <si>
    <t>Kim</t>
  </si>
  <si>
    <t>Doug</t>
  </si>
  <si>
    <t>Boudreau</t>
  </si>
  <si>
    <t>Mike</t>
  </si>
  <si>
    <t>FTC #</t>
  </si>
  <si>
    <t>Myles</t>
  </si>
  <si>
    <t>Bob</t>
  </si>
  <si>
    <t>Howard</t>
  </si>
  <si>
    <t>Chuck</t>
  </si>
  <si>
    <t>Graham</t>
  </si>
  <si>
    <t>Mickie</t>
  </si>
  <si>
    <t>Vance</t>
  </si>
  <si>
    <t>Tysen</t>
  </si>
  <si>
    <t>Sheldon</t>
  </si>
  <si>
    <t>Malier</t>
  </si>
  <si>
    <t>Kristy</t>
  </si>
  <si>
    <t>Jessie</t>
  </si>
  <si>
    <t>Adam</t>
  </si>
  <si>
    <t>Jobouri</t>
  </si>
  <si>
    <t>Logan</t>
  </si>
  <si>
    <t>Jabouri</t>
  </si>
  <si>
    <t>Clayton</t>
  </si>
  <si>
    <t>Sequin</t>
  </si>
  <si>
    <t>No bikes registered in class</t>
  </si>
  <si>
    <t>Hunt</t>
  </si>
  <si>
    <t>Jameson</t>
  </si>
  <si>
    <t>Andrews</t>
  </si>
  <si>
    <t>Dave</t>
  </si>
  <si>
    <t>Thompson</t>
  </si>
  <si>
    <t>453 - Nov.</t>
  </si>
  <si>
    <t>Nathan</t>
  </si>
  <si>
    <t>Brad</t>
  </si>
  <si>
    <t>Kitto</t>
  </si>
  <si>
    <t>Kaleb</t>
  </si>
  <si>
    <t>Justin</t>
  </si>
  <si>
    <t>Crumb</t>
  </si>
  <si>
    <t>St.Amand</t>
  </si>
  <si>
    <t>Open-Int</t>
  </si>
  <si>
    <t>Sid</t>
  </si>
  <si>
    <t>Open - Exp.</t>
  </si>
  <si>
    <t>Open-Nov.</t>
  </si>
  <si>
    <t>Open-ATV</t>
  </si>
  <si>
    <t>Production ATV</t>
  </si>
  <si>
    <t>Carts</t>
  </si>
  <si>
    <t>Dennis</t>
  </si>
  <si>
    <t>Wrabiutza</t>
  </si>
  <si>
    <t>Murray</t>
  </si>
  <si>
    <t>July 10</t>
  </si>
  <si>
    <t>July 3</t>
  </si>
  <si>
    <t>July 17</t>
  </si>
  <si>
    <t>July 24</t>
  </si>
  <si>
    <t>July 31</t>
  </si>
  <si>
    <t>Sept 18</t>
  </si>
  <si>
    <t>DIRT TRACK -- 750 EXPERTS   CURRENT STANDINGS  ---  2021 SEASON</t>
  </si>
  <si>
    <t>DIRT TRACK -- CARTS   CURRENT STANDINGS  ---  2021 SEASON</t>
  </si>
  <si>
    <t>DIRT TRACK -- SPEEDWAY D-1   CURRENT STANDINGS  ---  2021 SEASON</t>
  </si>
  <si>
    <t>DIRT TRACK  --  Vintage Open   CURRENT STANDINGS  ---  2021 SEASON</t>
  </si>
  <si>
    <t>DIRT TRACK  --  Vintage Lights   CURRENT STANDINGS  ---  2021 SEASON</t>
  </si>
  <si>
    <t>DIRT TRACK  --  Veteran +40   CURRENT STANDINGS  ---  2021 SEASON</t>
  </si>
  <si>
    <t>DIRT TRACK  --  Open Expert     CURRENT STANDINGS  ---  2021 SEASON</t>
  </si>
  <si>
    <t>DIRT TRACK  --  450cc Expert     CURRENT STANDINGS  ---  2021 SEASON</t>
  </si>
  <si>
    <t>DIRT TRACK  --  Open Intermediate   CURRENT STANDINGS  ---  2021 SEASON</t>
  </si>
  <si>
    <t>DIRT TRACK  --  450cc Intermediate     CURRENT STANDINGS  ---  2021 SEASON</t>
  </si>
  <si>
    <t>DIRT TRACK  --  Open Novice   CURRENT STANDINGS  ---  2021 SEASON</t>
  </si>
  <si>
    <t>DIRT TRACK  --  450cc Novice     CURRENT STANDINGS  ---  2021 SEASON</t>
  </si>
  <si>
    <t>DIRT TRACK  --  Youth  --  85cc - 250cc  CURRENT STANDINGS  ---  2021 SEASON</t>
  </si>
  <si>
    <t>DIRT TRACK  --  Youth  --  85cc   CURRENT STANDINGS  ---  2021 SEASON</t>
  </si>
  <si>
    <t>DIRT TRACK  --  Youth  --  65cc   CURRENT STANDINGS  ---  2021 SEASON</t>
  </si>
  <si>
    <t>DIRT TRACK  --   Open ATV  CURRENT STANDINGS  ---  2021 SEASON</t>
  </si>
  <si>
    <t>DIRT TRACK  --   Production ATV  CURRENT STANDINGS  ---  2021 SEASON</t>
  </si>
  <si>
    <t>Kris</t>
  </si>
  <si>
    <t>Boothby</t>
  </si>
  <si>
    <t>Steve</t>
  </si>
  <si>
    <t xml:space="preserve">Jordan </t>
  </si>
  <si>
    <t>McCormak</t>
  </si>
  <si>
    <t>Lock</t>
  </si>
  <si>
    <t>Connor</t>
  </si>
  <si>
    <t>Bekker-Thompson</t>
  </si>
  <si>
    <t>Parcels</t>
  </si>
  <si>
    <t>Pitaway</t>
  </si>
  <si>
    <t>McLellan</t>
  </si>
  <si>
    <t>Cory</t>
  </si>
  <si>
    <t>Joiner</t>
  </si>
  <si>
    <t>Brian</t>
  </si>
  <si>
    <t>Kadwell</t>
  </si>
  <si>
    <t>Kaden</t>
  </si>
  <si>
    <t>Tye</t>
  </si>
  <si>
    <t>Marceal</t>
  </si>
  <si>
    <t>Gavin</t>
  </si>
  <si>
    <t>Ruhe</t>
  </si>
  <si>
    <t>Weasner</t>
  </si>
  <si>
    <t>Dacota</t>
  </si>
  <si>
    <t>Kish</t>
  </si>
  <si>
    <t>Nate</t>
  </si>
  <si>
    <t>Kolton</t>
  </si>
  <si>
    <t>Savanah</t>
  </si>
  <si>
    <t>Chandler</t>
  </si>
  <si>
    <t>Jioner</t>
  </si>
  <si>
    <t>Maxwell</t>
  </si>
  <si>
    <t>Johannsen</t>
  </si>
  <si>
    <t>DIRT TRACK  --  Youth  --  50ccShaft   CURRENT STANDINGS  ---  2021 SEASON</t>
  </si>
  <si>
    <t>Colt</t>
  </si>
  <si>
    <t>Weiss</t>
  </si>
  <si>
    <t>50-Shaft</t>
  </si>
  <si>
    <t>50cc Chain</t>
  </si>
  <si>
    <t>Josh</t>
  </si>
  <si>
    <t>Hansen</t>
  </si>
  <si>
    <t>AJ</t>
  </si>
  <si>
    <t>DNS</t>
  </si>
  <si>
    <t>Jack</t>
  </si>
  <si>
    <t>Marshall</t>
  </si>
  <si>
    <t>Al</t>
  </si>
  <si>
    <t>Brent</t>
  </si>
  <si>
    <t>Eric</t>
  </si>
  <si>
    <t>Taia</t>
  </si>
  <si>
    <t>Phil</t>
  </si>
  <si>
    <t>Rodrick</t>
  </si>
  <si>
    <t>Wilson</t>
  </si>
  <si>
    <t>Shane</t>
  </si>
  <si>
    <t>Corbiel</t>
  </si>
  <si>
    <t>Lambert</t>
  </si>
  <si>
    <t>Sean</t>
  </si>
  <si>
    <t>Hoy</t>
  </si>
  <si>
    <t>Don</t>
  </si>
  <si>
    <t>Taylor</t>
  </si>
  <si>
    <t>Bauer</t>
  </si>
  <si>
    <t>Biegger</t>
  </si>
  <si>
    <t>PJ</t>
  </si>
  <si>
    <t>Luke</t>
  </si>
  <si>
    <t>Beattie</t>
  </si>
  <si>
    <t>FTC National</t>
  </si>
  <si>
    <t>Barnett</t>
  </si>
  <si>
    <t>August 28</t>
  </si>
  <si>
    <t>Kyle</t>
  </si>
  <si>
    <t>Steel</t>
  </si>
  <si>
    <t>Boyd</t>
  </si>
  <si>
    <t>Deadman</t>
  </si>
  <si>
    <t>Youth ATV</t>
  </si>
  <si>
    <t>DIRT TRACK -- Youth ATV   CURRENT STANDINGS  ---  2021 SEASON</t>
  </si>
  <si>
    <t>Barrett</t>
  </si>
  <si>
    <t>Darryl</t>
  </si>
  <si>
    <t>Ross</t>
  </si>
  <si>
    <t>Bill</t>
  </si>
  <si>
    <t>Harrett</t>
  </si>
  <si>
    <t>John</t>
  </si>
  <si>
    <t>Bennet</t>
  </si>
  <si>
    <t>Lee</t>
  </si>
  <si>
    <t>Charland</t>
  </si>
  <si>
    <t>Keaton</t>
  </si>
  <si>
    <t>Sheppard</t>
  </si>
  <si>
    <t>Brodie</t>
  </si>
  <si>
    <t>Buchan</t>
  </si>
  <si>
    <t>Poullot</t>
  </si>
  <si>
    <t>Lenny</t>
  </si>
  <si>
    <t>Monrow</t>
  </si>
  <si>
    <t>Cody</t>
  </si>
  <si>
    <t>Marentette</t>
  </si>
  <si>
    <t>Pouliot</t>
  </si>
  <si>
    <t>Bentley</t>
  </si>
  <si>
    <t>Thistlewaits</t>
  </si>
  <si>
    <t>Elliott</t>
  </si>
  <si>
    <t>Dela Durawtay</t>
  </si>
  <si>
    <t>Kehoe</t>
  </si>
  <si>
    <t>Thistlethwaite</t>
  </si>
  <si>
    <t>Jim</t>
  </si>
  <si>
    <t>Gilbert</t>
  </si>
  <si>
    <t>Douette</t>
  </si>
  <si>
    <t>Browb</t>
  </si>
  <si>
    <t>Garetan</t>
  </si>
  <si>
    <t>Carirgnan</t>
  </si>
  <si>
    <t>Sadie</t>
  </si>
  <si>
    <t>Gibson</t>
  </si>
  <si>
    <t>Abi</t>
  </si>
  <si>
    <t>Elliot</t>
  </si>
  <si>
    <t>Olivia</t>
  </si>
  <si>
    <t>Doucette</t>
  </si>
  <si>
    <t>Clementine</t>
  </si>
  <si>
    <t>Iwanowski</t>
  </si>
  <si>
    <t>Paul</t>
  </si>
  <si>
    <t>Wallace</t>
  </si>
  <si>
    <t>Jordan</t>
  </si>
  <si>
    <t>Szoke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</si>
</sst>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0" xfId="0" applyFont="1" applyFill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0" fontId="1" fillId="2" borderId="0" xfId="0" applyNumberFormat="1" applyFont="1" applyFill="1" applyAlignment="1">
      <alignment horizontal="center"/>
    </xf>
    <xf numFmtId="0" fontId="2" fillId="0" borderId="0" xfId="0" applyNumberFormat="1" applyFont="1" applyAlignment="1"/>
    <xf numFmtId="0" fontId="1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8" xfId="0" applyFont="1" applyFill="1" applyBorder="1"/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/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4" fillId="0" borderId="1" xfId="0" applyFont="1" applyFill="1" applyBorder="1"/>
    <xf numFmtId="0" fontId="3" fillId="0" borderId="0" xfId="0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hidden="1"/>
    </xf>
    <xf numFmtId="16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quotePrefix="1" applyNumberFormat="1" applyFont="1" applyFill="1" applyBorder="1" applyAlignment="1">
      <alignment horizontal="centerContinuous"/>
    </xf>
    <xf numFmtId="16" fontId="3" fillId="5" borderId="0" xfId="0" quotePrefix="1" applyNumberFormat="1" applyFont="1" applyFill="1" applyBorder="1" applyAlignment="1">
      <alignment horizontal="centerContinuous"/>
    </xf>
    <xf numFmtId="0" fontId="3" fillId="5" borderId="0" xfId="0" applyNumberFormat="1" applyFont="1" applyFill="1" applyBorder="1" applyAlignment="1">
      <alignment horizontal="centerContinuous"/>
    </xf>
    <xf numFmtId="0" fontId="3" fillId="5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5" borderId="0" xfId="0" quotePrefix="1" applyNumberFormat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Continuous"/>
      <protection locked="0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6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 applyProtection="1">
      <alignment horizontal="center"/>
      <protection hidden="1"/>
    </xf>
    <xf numFmtId="0" fontId="4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>
      <alignment horizontal="center"/>
    </xf>
    <xf numFmtId="0" fontId="1" fillId="9" borderId="1" xfId="0" applyNumberFormat="1" applyFont="1" applyFill="1" applyBorder="1" applyAlignment="1" applyProtection="1">
      <alignment horizontal="center" vertical="center"/>
      <protection locked="0"/>
    </xf>
    <xf numFmtId="0" fontId="1" fillId="9" borderId="2" xfId="0" applyNumberFormat="1" applyFont="1" applyFill="1" applyBorder="1" applyAlignment="1" applyProtection="1">
      <alignment horizontal="center" vertical="center"/>
      <protection hidden="1"/>
    </xf>
    <xf numFmtId="0" fontId="1" fillId="9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NumberFormat="1" applyFont="1" applyFill="1" applyBorder="1" applyAlignment="1" applyProtection="1">
      <alignment horizontal="center"/>
      <protection locked="0"/>
    </xf>
    <xf numFmtId="0" fontId="1" fillId="7" borderId="1" xfId="0" applyNumberFormat="1" applyFont="1" applyFill="1" applyBorder="1" applyAlignment="1" applyProtection="1">
      <alignment horizontal="center"/>
      <protection hidden="1"/>
    </xf>
    <xf numFmtId="0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 applyProtection="1">
      <alignment horizontal="center" vertical="center"/>
      <protection hidden="1"/>
    </xf>
    <xf numFmtId="0" fontId="3" fillId="7" borderId="1" xfId="0" applyNumberFormat="1" applyFont="1" applyFill="1" applyBorder="1" applyAlignment="1" applyProtection="1">
      <alignment horizontal="center"/>
      <protection locked="0"/>
    </xf>
    <xf numFmtId="0" fontId="1" fillId="7" borderId="1" xfId="0" applyNumberFormat="1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 applyProtection="1">
      <alignment horizontal="center"/>
      <protection locked="0"/>
    </xf>
    <xf numFmtId="0" fontId="4" fillId="9" borderId="1" xfId="0" applyNumberFormat="1" applyFont="1" applyFill="1" applyBorder="1" applyAlignment="1">
      <alignment horizontal="center"/>
    </xf>
    <xf numFmtId="0" fontId="3" fillId="9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 applyProtection="1">
      <alignment horizontal="centerContinuous"/>
      <protection locked="0"/>
    </xf>
    <xf numFmtId="0" fontId="1" fillId="7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9" borderId="1" xfId="0" applyNumberFormat="1" applyFont="1" applyFill="1" applyBorder="1" applyAlignment="1" applyProtection="1">
      <alignment horizontal="center"/>
      <protection locked="0"/>
    </xf>
    <xf numFmtId="0" fontId="8" fillId="9" borderId="1" xfId="0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2" borderId="6" xfId="0" quotePrefix="1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" fillId="5" borderId="6" xfId="0" quotePrefix="1" applyNumberFormat="1" applyFont="1" applyFill="1" applyBorder="1" applyAlignment="1">
      <alignment horizontal="center"/>
    </xf>
    <xf numFmtId="0" fontId="3" fillId="5" borderId="2" xfId="0" quotePrefix="1" applyNumberFormat="1" applyFont="1" applyFill="1" applyBorder="1" applyAlignment="1">
      <alignment horizontal="center"/>
    </xf>
    <xf numFmtId="16" fontId="2" fillId="5" borderId="6" xfId="0" quotePrefix="1" applyNumberFormat="1" applyFont="1" applyFill="1" applyBorder="1" applyAlignment="1">
      <alignment horizontal="center"/>
    </xf>
    <xf numFmtId="0" fontId="3" fillId="5" borderId="6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"/>
  <sheetViews>
    <sheetView tabSelected="1" zoomScale="70" zoomScaleNormal="70" workbookViewId="0">
      <selection activeCell="A5" sqref="A5:AA5"/>
    </sheetView>
  </sheetViews>
  <sheetFormatPr defaultRowHeight="15.75" x14ac:dyDescent="0.25"/>
  <cols>
    <col min="1" max="1" width="12.42578125" style="14" bestFit="1" customWidth="1"/>
    <col min="2" max="2" width="8.7109375" style="2" bestFit="1" customWidth="1"/>
    <col min="3" max="3" width="8" style="2" bestFit="1" customWidth="1"/>
    <col min="4" max="4" width="17.14062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19" width="7.7109375" style="6" customWidth="1"/>
    <col min="20" max="21" width="7.7109375" style="6" hidden="1" customWidth="1"/>
    <col min="22" max="22" width="7.7109375" style="2" hidden="1" customWidth="1"/>
    <col min="23" max="27" width="7.7109375" style="6" hidden="1" customWidth="1"/>
    <col min="28" max="28" width="0.140625" style="6" customWidth="1"/>
    <col min="29" max="31" width="0" style="6" hidden="1" customWidth="1"/>
    <col min="32" max="16384" width="9.140625" style="6"/>
  </cols>
  <sheetData>
    <row r="1" spans="1:31" x14ac:dyDescent="0.25">
      <c r="C1" s="27" t="s">
        <v>50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AC1" s="26" t="s">
        <v>26</v>
      </c>
      <c r="AD1" s="26" t="s">
        <v>27</v>
      </c>
      <c r="AE1" s="26" t="s">
        <v>28</v>
      </c>
    </row>
    <row r="2" spans="1:31" x14ac:dyDescent="0.25">
      <c r="C2" s="27" t="s">
        <v>30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AC2" s="26" t="s">
        <v>24</v>
      </c>
      <c r="AD2" s="26" t="s">
        <v>29</v>
      </c>
      <c r="AE2" s="26" t="s">
        <v>29</v>
      </c>
    </row>
    <row r="3" spans="1:31" x14ac:dyDescent="0.25">
      <c r="C3" s="27" t="s">
        <v>57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R3" s="23"/>
      <c r="S3" s="23"/>
      <c r="T3" s="23"/>
      <c r="U3" s="24"/>
      <c r="V3" s="136"/>
      <c r="W3" s="25"/>
      <c r="X3" s="25"/>
      <c r="Y3" s="25"/>
      <c r="Z3" s="25"/>
      <c r="AA3" s="25"/>
      <c r="AC3" s="26">
        <v>1</v>
      </c>
      <c r="AD3" s="26">
        <v>23</v>
      </c>
      <c r="AE3" s="26">
        <v>15</v>
      </c>
    </row>
    <row r="4" spans="1:31" x14ac:dyDescent="0.25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R4" s="23"/>
      <c r="S4" s="23"/>
      <c r="T4" s="23"/>
      <c r="U4" s="23"/>
      <c r="V4" s="135"/>
      <c r="W4" s="23"/>
      <c r="X4" s="23"/>
      <c r="Y4" s="23"/>
      <c r="Z4" s="23"/>
      <c r="AA4" s="23"/>
      <c r="AC4" s="26">
        <v>2</v>
      </c>
      <c r="AD4" s="26">
        <v>20</v>
      </c>
      <c r="AE4" s="26">
        <v>12</v>
      </c>
    </row>
    <row r="5" spans="1:31" x14ac:dyDescent="0.25">
      <c r="A5" s="202" t="s">
        <v>148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C5" s="26">
        <v>3</v>
      </c>
      <c r="AD5" s="26">
        <v>18</v>
      </c>
      <c r="AE5" s="26">
        <v>10</v>
      </c>
    </row>
    <row r="6" spans="1:31" x14ac:dyDescent="0.25">
      <c r="AC6" s="26">
        <v>4</v>
      </c>
      <c r="AD6" s="26">
        <v>16</v>
      </c>
      <c r="AE6" s="26">
        <v>8</v>
      </c>
    </row>
    <row r="7" spans="1:31" ht="21.75" customHeight="1" x14ac:dyDescent="0.25">
      <c r="A7" s="8" t="s">
        <v>71</v>
      </c>
      <c r="B7" s="3" t="s">
        <v>3</v>
      </c>
      <c r="C7" s="79" t="s">
        <v>83</v>
      </c>
      <c r="D7" s="3" t="s">
        <v>2</v>
      </c>
      <c r="E7" s="3" t="s">
        <v>8</v>
      </c>
      <c r="F7" s="3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  <c r="AC7" s="26">
        <v>5</v>
      </c>
      <c r="AD7" s="26">
        <v>14</v>
      </c>
      <c r="AE7" s="26">
        <v>6</v>
      </c>
    </row>
    <row r="8" spans="1:31" x14ac:dyDescent="0.25">
      <c r="A8" s="55"/>
      <c r="B8" s="56"/>
      <c r="C8" s="56"/>
      <c r="D8" s="56"/>
      <c r="E8" s="51"/>
      <c r="F8" s="51"/>
      <c r="G8" s="51"/>
      <c r="H8" s="54"/>
      <c r="I8" s="1"/>
      <c r="J8" s="1"/>
      <c r="K8" s="1"/>
      <c r="L8" s="1"/>
      <c r="M8" s="1"/>
      <c r="N8" s="1"/>
      <c r="O8" s="1"/>
      <c r="P8" s="213" t="s">
        <v>209</v>
      </c>
      <c r="Q8" s="214"/>
      <c r="R8" s="1"/>
      <c r="S8" s="1"/>
      <c r="T8" s="1"/>
      <c r="U8" s="1"/>
      <c r="V8" s="4"/>
      <c r="W8" s="1"/>
      <c r="X8" s="1"/>
      <c r="Y8" s="1"/>
      <c r="Z8" s="1"/>
      <c r="AA8" s="53"/>
      <c r="AC8" s="26">
        <v>6</v>
      </c>
      <c r="AD8" s="26">
        <v>12</v>
      </c>
      <c r="AE8" s="26">
        <v>5</v>
      </c>
    </row>
    <row r="9" spans="1:31" x14ac:dyDescent="0.25">
      <c r="A9" s="42"/>
      <c r="B9" s="57"/>
      <c r="C9" s="57"/>
      <c r="D9" s="212" t="s">
        <v>48</v>
      </c>
      <c r="E9" s="212"/>
      <c r="F9" s="212"/>
      <c r="G9" s="48"/>
      <c r="H9" s="34" t="s">
        <v>24</v>
      </c>
      <c r="I9" s="32" t="s">
        <v>25</v>
      </c>
      <c r="J9" s="10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3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32" t="s">
        <v>24</v>
      </c>
      <c r="Y9" s="32" t="s">
        <v>25</v>
      </c>
      <c r="Z9" s="32" t="s">
        <v>24</v>
      </c>
      <c r="AA9" s="32" t="s">
        <v>25</v>
      </c>
      <c r="AC9" s="26">
        <v>7</v>
      </c>
      <c r="AD9" s="26">
        <v>11</v>
      </c>
      <c r="AE9" s="26">
        <v>4</v>
      </c>
    </row>
    <row r="10" spans="1:31" x14ac:dyDescent="0.25">
      <c r="A10" s="123">
        <v>1</v>
      </c>
      <c r="B10" s="85">
        <v>208</v>
      </c>
      <c r="C10" s="10"/>
      <c r="D10" s="4" t="s">
        <v>121</v>
      </c>
      <c r="E10" s="1" t="s">
        <v>149</v>
      </c>
      <c r="F10" s="1" t="s">
        <v>150</v>
      </c>
      <c r="G10" s="45">
        <f t="shared" ref="G10:G18" si="0">I10+K10+M10+O10+Q10+S10+U10+W10+Y10+AA10</f>
        <v>106</v>
      </c>
      <c r="H10" s="112">
        <v>1</v>
      </c>
      <c r="I10" s="44">
        <f t="shared" ref="I10:I18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12">
        <v>1</v>
      </c>
      <c r="K10" s="44">
        <f t="shared" ref="K10:K18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74"/>
      <c r="M10" s="176">
        <f t="shared" ref="M10:M18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4">
        <v>5</v>
      </c>
      <c r="O10" s="100">
        <f t="shared" ref="O10:O18" si="4">IF($N10=1,23,IF($N10=2,20,IF($N10=3,18,IF($N10=4,16,IF($N10=5,14,IF($N10=6,12,IF($N10=7,11,IF($N10=8,10,0))))))))+IF($N10=9,9,IF($N10=10,8,IF($N10=11,6,IF($N10=12,5,IF($N10=13,4,IF($N10=14,3,IF($N10=15,2,0)))))))+IF($N10=16,1,IF($N10=17,0,0))</f>
        <v>14</v>
      </c>
      <c r="P10" s="4">
        <v>1</v>
      </c>
      <c r="Q10" s="100">
        <f t="shared" ref="Q10:Q18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>
        <v>1</v>
      </c>
      <c r="S10" s="100">
        <f t="shared" ref="S10:S18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/>
      <c r="U10" s="100">
        <f t="shared" ref="U10:U18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4"/>
      <c r="W10" s="100">
        <f t="shared" ref="W10:W18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4">
        <f t="shared" ref="Y10:Y18" si="9"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44">
        <f t="shared" ref="AA10:AA18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26">
        <v>13</v>
      </c>
      <c r="AD10" s="26">
        <v>4</v>
      </c>
      <c r="AE10" s="26">
        <v>0</v>
      </c>
    </row>
    <row r="11" spans="1:31" x14ac:dyDescent="0.25">
      <c r="A11" s="123">
        <v>2</v>
      </c>
      <c r="B11" s="85">
        <v>216</v>
      </c>
      <c r="C11" s="4"/>
      <c r="D11" s="4" t="s">
        <v>121</v>
      </c>
      <c r="E11" s="11" t="s">
        <v>87</v>
      </c>
      <c r="F11" s="11" t="s">
        <v>88</v>
      </c>
      <c r="G11" s="45">
        <f t="shared" si="0"/>
        <v>103</v>
      </c>
      <c r="H11" s="103">
        <v>2</v>
      </c>
      <c r="I11" s="44">
        <f t="shared" si="1"/>
        <v>20</v>
      </c>
      <c r="J11" s="103">
        <v>2</v>
      </c>
      <c r="K11" s="44">
        <f t="shared" si="2"/>
        <v>20</v>
      </c>
      <c r="L11" s="175"/>
      <c r="M11" s="176">
        <f t="shared" si="3"/>
        <v>0</v>
      </c>
      <c r="N11" s="94">
        <v>1</v>
      </c>
      <c r="O11" s="100">
        <f t="shared" si="4"/>
        <v>23</v>
      </c>
      <c r="P11" s="95">
        <v>2</v>
      </c>
      <c r="Q11" s="100">
        <f t="shared" si="5"/>
        <v>20</v>
      </c>
      <c r="R11" s="93">
        <v>2</v>
      </c>
      <c r="S11" s="100">
        <f t="shared" si="6"/>
        <v>20</v>
      </c>
      <c r="T11" s="9"/>
      <c r="U11" s="100">
        <f t="shared" si="7"/>
        <v>0</v>
      </c>
      <c r="V11" s="95"/>
      <c r="W11" s="100">
        <f t="shared" si="8"/>
        <v>0</v>
      </c>
      <c r="X11" s="4"/>
      <c r="Y11" s="44">
        <f t="shared" si="9"/>
        <v>0</v>
      </c>
      <c r="Z11" s="9"/>
      <c r="AA11" s="44">
        <f t="shared" si="10"/>
        <v>0</v>
      </c>
    </row>
    <row r="12" spans="1:31" x14ac:dyDescent="0.25">
      <c r="A12" s="123">
        <v>3</v>
      </c>
      <c r="B12" s="85">
        <v>711</v>
      </c>
      <c r="C12" s="4"/>
      <c r="D12" s="4" t="s">
        <v>121</v>
      </c>
      <c r="E12" s="62" t="s">
        <v>89</v>
      </c>
      <c r="F12" s="62" t="s">
        <v>90</v>
      </c>
      <c r="G12" s="45">
        <f t="shared" si="0"/>
        <v>72</v>
      </c>
      <c r="H12" s="112">
        <v>3</v>
      </c>
      <c r="I12" s="44">
        <f t="shared" si="1"/>
        <v>18</v>
      </c>
      <c r="J12" s="112">
        <v>4</v>
      </c>
      <c r="K12" s="44">
        <f t="shared" si="2"/>
        <v>16</v>
      </c>
      <c r="L12" s="175"/>
      <c r="M12" s="176">
        <f t="shared" si="3"/>
        <v>0</v>
      </c>
      <c r="N12" s="94">
        <v>2</v>
      </c>
      <c r="O12" s="100">
        <f t="shared" si="4"/>
        <v>20</v>
      </c>
      <c r="P12" s="95">
        <v>3</v>
      </c>
      <c r="Q12" s="100">
        <f t="shared" si="5"/>
        <v>18</v>
      </c>
      <c r="R12" s="93"/>
      <c r="S12" s="100">
        <f t="shared" si="6"/>
        <v>0</v>
      </c>
      <c r="T12" s="9"/>
      <c r="U12" s="100">
        <f t="shared" si="7"/>
        <v>0</v>
      </c>
      <c r="V12" s="96"/>
      <c r="W12" s="100">
        <f t="shared" si="8"/>
        <v>0</v>
      </c>
      <c r="X12" s="9"/>
      <c r="Y12" s="44">
        <f t="shared" si="9"/>
        <v>0</v>
      </c>
      <c r="Z12" s="9"/>
      <c r="AA12" s="44">
        <f t="shared" si="10"/>
        <v>0</v>
      </c>
    </row>
    <row r="13" spans="1:31" x14ac:dyDescent="0.25">
      <c r="A13" s="3">
        <v>4</v>
      </c>
      <c r="B13" s="154">
        <v>75</v>
      </c>
      <c r="C13" s="4"/>
      <c r="D13" s="4" t="s">
        <v>121</v>
      </c>
      <c r="E13" s="1" t="s">
        <v>160</v>
      </c>
      <c r="F13" s="1" t="s">
        <v>176</v>
      </c>
      <c r="G13" s="45">
        <f t="shared" si="0"/>
        <v>48</v>
      </c>
      <c r="H13" s="112"/>
      <c r="I13" s="44">
        <f t="shared" si="1"/>
        <v>0</v>
      </c>
      <c r="J13" s="112">
        <v>5</v>
      </c>
      <c r="K13" s="44">
        <f t="shared" si="2"/>
        <v>14</v>
      </c>
      <c r="L13" s="175"/>
      <c r="M13" s="176">
        <f t="shared" si="3"/>
        <v>0</v>
      </c>
      <c r="N13" s="94">
        <v>3</v>
      </c>
      <c r="O13" s="100">
        <f t="shared" si="4"/>
        <v>18</v>
      </c>
      <c r="P13" s="95"/>
      <c r="Q13" s="100">
        <f t="shared" si="5"/>
        <v>0</v>
      </c>
      <c r="R13" s="93">
        <v>4</v>
      </c>
      <c r="S13" s="100">
        <f t="shared" si="6"/>
        <v>16</v>
      </c>
      <c r="T13" s="9"/>
      <c r="U13" s="100">
        <f t="shared" si="7"/>
        <v>0</v>
      </c>
      <c r="V13" s="96"/>
      <c r="W13" s="100">
        <f t="shared" si="8"/>
        <v>0</v>
      </c>
      <c r="X13" s="9"/>
      <c r="Y13" s="44">
        <f t="shared" si="9"/>
        <v>0</v>
      </c>
      <c r="Z13" s="9"/>
      <c r="AA13" s="44">
        <f t="shared" si="10"/>
        <v>0</v>
      </c>
    </row>
    <row r="14" spans="1:31" x14ac:dyDescent="0.25">
      <c r="A14" s="3">
        <v>5</v>
      </c>
      <c r="B14" s="154">
        <v>17</v>
      </c>
      <c r="C14" s="10"/>
      <c r="D14" s="4" t="s">
        <v>121</v>
      </c>
      <c r="E14" s="7" t="s">
        <v>253</v>
      </c>
      <c r="F14" s="7" t="s">
        <v>161</v>
      </c>
      <c r="G14" s="45">
        <f t="shared" si="0"/>
        <v>18</v>
      </c>
      <c r="H14" s="112"/>
      <c r="I14" s="44">
        <f t="shared" si="1"/>
        <v>0</v>
      </c>
      <c r="J14" s="112"/>
      <c r="K14" s="44">
        <f t="shared" si="2"/>
        <v>0</v>
      </c>
      <c r="L14" s="175"/>
      <c r="M14" s="176">
        <f t="shared" si="3"/>
        <v>0</v>
      </c>
      <c r="N14" s="94"/>
      <c r="O14" s="100">
        <f t="shared" si="4"/>
        <v>0</v>
      </c>
      <c r="P14" s="95"/>
      <c r="Q14" s="100">
        <f t="shared" si="5"/>
        <v>0</v>
      </c>
      <c r="R14" s="93">
        <v>3</v>
      </c>
      <c r="S14" s="100">
        <f t="shared" si="6"/>
        <v>18</v>
      </c>
      <c r="T14" s="9"/>
      <c r="U14" s="100">
        <f t="shared" si="7"/>
        <v>0</v>
      </c>
      <c r="V14" s="96"/>
      <c r="W14" s="100">
        <f t="shared" si="8"/>
        <v>0</v>
      </c>
      <c r="X14" s="9"/>
      <c r="Y14" s="44">
        <f t="shared" si="9"/>
        <v>0</v>
      </c>
      <c r="Z14" s="9"/>
      <c r="AA14" s="44">
        <f t="shared" si="10"/>
        <v>0</v>
      </c>
    </row>
    <row r="15" spans="1:31" x14ac:dyDescent="0.25">
      <c r="A15" s="3">
        <v>6</v>
      </c>
      <c r="B15" s="154">
        <v>4</v>
      </c>
      <c r="C15" s="4"/>
      <c r="D15" s="4" t="s">
        <v>121</v>
      </c>
      <c r="E15" s="1" t="s">
        <v>177</v>
      </c>
      <c r="F15" s="1" t="s">
        <v>178</v>
      </c>
      <c r="G15" s="45">
        <f t="shared" si="0"/>
        <v>18</v>
      </c>
      <c r="H15" s="112"/>
      <c r="I15" s="44">
        <f t="shared" si="1"/>
        <v>0</v>
      </c>
      <c r="J15" s="112">
        <v>3</v>
      </c>
      <c r="K15" s="44">
        <f t="shared" si="2"/>
        <v>18</v>
      </c>
      <c r="L15" s="175"/>
      <c r="M15" s="176">
        <f t="shared" si="3"/>
        <v>0</v>
      </c>
      <c r="N15" s="94"/>
      <c r="O15" s="100">
        <f t="shared" si="4"/>
        <v>0</v>
      </c>
      <c r="P15" s="95"/>
      <c r="Q15" s="100">
        <f t="shared" si="5"/>
        <v>0</v>
      </c>
      <c r="R15" s="93"/>
      <c r="S15" s="100">
        <f t="shared" si="6"/>
        <v>0</v>
      </c>
      <c r="T15" s="9"/>
      <c r="U15" s="100">
        <f t="shared" si="7"/>
        <v>0</v>
      </c>
      <c r="V15" s="96"/>
      <c r="W15" s="100">
        <f t="shared" si="8"/>
        <v>0</v>
      </c>
      <c r="X15" s="9"/>
      <c r="Y15" s="44">
        <f t="shared" si="9"/>
        <v>0</v>
      </c>
      <c r="Z15" s="9"/>
      <c r="AA15" s="44">
        <f t="shared" si="10"/>
        <v>0</v>
      </c>
    </row>
    <row r="16" spans="1:31" x14ac:dyDescent="0.25">
      <c r="A16" s="3">
        <v>7</v>
      </c>
      <c r="B16" s="154">
        <v>77</v>
      </c>
      <c r="C16" s="4"/>
      <c r="D16" s="4" t="s">
        <v>121</v>
      </c>
      <c r="E16" s="1" t="s">
        <v>151</v>
      </c>
      <c r="F16" s="1" t="s">
        <v>210</v>
      </c>
      <c r="G16" s="45">
        <f t="shared" si="0"/>
        <v>16</v>
      </c>
      <c r="H16" s="112"/>
      <c r="I16" s="44">
        <f t="shared" si="1"/>
        <v>0</v>
      </c>
      <c r="J16" s="112"/>
      <c r="K16" s="44">
        <f t="shared" si="2"/>
        <v>0</v>
      </c>
      <c r="L16" s="175"/>
      <c r="M16" s="176">
        <f t="shared" si="3"/>
        <v>0</v>
      </c>
      <c r="N16" s="94">
        <v>4</v>
      </c>
      <c r="O16" s="100">
        <f t="shared" si="4"/>
        <v>16</v>
      </c>
      <c r="P16" s="95"/>
      <c r="Q16" s="100">
        <f t="shared" si="5"/>
        <v>0</v>
      </c>
      <c r="R16" s="93"/>
      <c r="S16" s="100">
        <f t="shared" si="6"/>
        <v>0</v>
      </c>
      <c r="T16" s="9"/>
      <c r="U16" s="100">
        <f t="shared" si="7"/>
        <v>0</v>
      </c>
      <c r="V16" s="96"/>
      <c r="W16" s="100">
        <f t="shared" si="8"/>
        <v>0</v>
      </c>
      <c r="X16" s="9"/>
      <c r="Y16" s="44">
        <f t="shared" si="9"/>
        <v>0</v>
      </c>
      <c r="Z16" s="9"/>
      <c r="AA16" s="44">
        <f t="shared" si="10"/>
        <v>0</v>
      </c>
    </row>
    <row r="17" spans="1:31" x14ac:dyDescent="0.25">
      <c r="A17" s="3">
        <v>8</v>
      </c>
      <c r="B17" s="85">
        <v>119</v>
      </c>
      <c r="C17" s="10"/>
      <c r="D17" s="4" t="s">
        <v>121</v>
      </c>
      <c r="E17" s="1" t="s">
        <v>45</v>
      </c>
      <c r="F17" s="1" t="s">
        <v>246</v>
      </c>
      <c r="G17" s="45">
        <f t="shared" si="0"/>
        <v>14</v>
      </c>
      <c r="H17" s="112"/>
      <c r="I17" s="44">
        <f t="shared" si="1"/>
        <v>0</v>
      </c>
      <c r="J17" s="112"/>
      <c r="K17" s="44">
        <f t="shared" si="2"/>
        <v>0</v>
      </c>
      <c r="L17" s="174"/>
      <c r="M17" s="176">
        <f t="shared" si="3"/>
        <v>0</v>
      </c>
      <c r="N17" s="4"/>
      <c r="O17" s="100">
        <f t="shared" si="4"/>
        <v>0</v>
      </c>
      <c r="P17" s="4" t="s">
        <v>187</v>
      </c>
      <c r="Q17" s="100">
        <f t="shared" si="5"/>
        <v>0</v>
      </c>
      <c r="R17" s="10">
        <v>5</v>
      </c>
      <c r="S17" s="100">
        <f t="shared" si="6"/>
        <v>14</v>
      </c>
      <c r="T17" s="4"/>
      <c r="U17" s="100">
        <f t="shared" si="7"/>
        <v>0</v>
      </c>
      <c r="V17" s="4"/>
      <c r="W17" s="100">
        <f t="shared" si="8"/>
        <v>0</v>
      </c>
      <c r="X17" s="9"/>
      <c r="Y17" s="44">
        <f t="shared" si="9"/>
        <v>0</v>
      </c>
      <c r="Z17" s="4"/>
      <c r="AA17" s="44">
        <f t="shared" si="10"/>
        <v>0</v>
      </c>
    </row>
    <row r="18" spans="1:31" x14ac:dyDescent="0.25">
      <c r="A18" s="3">
        <v>9</v>
      </c>
      <c r="B18" s="85">
        <v>21</v>
      </c>
      <c r="C18" s="4"/>
      <c r="D18" s="4" t="s">
        <v>121</v>
      </c>
      <c r="E18" s="1" t="s">
        <v>18</v>
      </c>
      <c r="F18" s="1" t="s">
        <v>175</v>
      </c>
      <c r="G18" s="45">
        <f t="shared" si="0"/>
        <v>12</v>
      </c>
      <c r="H18" s="112"/>
      <c r="I18" s="44">
        <f t="shared" si="1"/>
        <v>0</v>
      </c>
      <c r="J18" s="112">
        <v>6</v>
      </c>
      <c r="K18" s="44">
        <f t="shared" si="2"/>
        <v>12</v>
      </c>
      <c r="L18" s="175"/>
      <c r="M18" s="176">
        <f t="shared" si="3"/>
        <v>0</v>
      </c>
      <c r="N18" s="94"/>
      <c r="O18" s="100">
        <f t="shared" si="4"/>
        <v>0</v>
      </c>
      <c r="P18" s="95"/>
      <c r="Q18" s="100">
        <f t="shared" si="5"/>
        <v>0</v>
      </c>
      <c r="R18" s="93"/>
      <c r="S18" s="100">
        <f t="shared" si="6"/>
        <v>0</v>
      </c>
      <c r="T18" s="9"/>
      <c r="U18" s="100">
        <f t="shared" si="7"/>
        <v>0</v>
      </c>
      <c r="V18" s="96"/>
      <c r="W18" s="100">
        <f t="shared" si="8"/>
        <v>0</v>
      </c>
      <c r="X18" s="9"/>
      <c r="Y18" s="44">
        <f t="shared" si="9"/>
        <v>0</v>
      </c>
      <c r="Z18" s="9"/>
      <c r="AA18" s="44">
        <f t="shared" si="10"/>
        <v>0</v>
      </c>
      <c r="AC18" s="26">
        <v>8</v>
      </c>
      <c r="AD18" s="26">
        <v>10</v>
      </c>
      <c r="AE18" s="26">
        <v>3</v>
      </c>
    </row>
    <row r="19" spans="1:31" x14ac:dyDescent="0.25">
      <c r="I19" s="68"/>
    </row>
    <row r="20" spans="1:31" x14ac:dyDescent="0.25">
      <c r="A20" s="206" t="s">
        <v>76</v>
      </c>
      <c r="B20" s="206"/>
      <c r="C20" s="206"/>
      <c r="D20" s="206"/>
      <c r="E20" s="206"/>
      <c r="F20" s="206"/>
      <c r="G20" s="206"/>
    </row>
    <row r="21" spans="1:31" x14ac:dyDescent="0.25">
      <c r="A21" s="207" t="s">
        <v>70</v>
      </c>
      <c r="B21" s="207"/>
      <c r="C21" s="207"/>
      <c r="D21" s="207"/>
      <c r="E21" s="207"/>
      <c r="F21" s="207"/>
      <c r="G21" s="207"/>
    </row>
    <row r="22" spans="1:31" x14ac:dyDescent="0.25">
      <c r="A22" s="203" t="s">
        <v>102</v>
      </c>
      <c r="B22" s="203"/>
      <c r="C22" s="203"/>
      <c r="D22" s="203"/>
      <c r="E22" s="203"/>
      <c r="F22" s="203"/>
      <c r="G22" s="203"/>
    </row>
  </sheetData>
  <sortState xmlns:xlrd2="http://schemas.microsoft.com/office/spreadsheetml/2017/richdata2" ref="B10:AA18">
    <sortCondition descending="1" ref="G10:G18"/>
  </sortState>
  <mergeCells count="16">
    <mergeCell ref="A5:AA5"/>
    <mergeCell ref="A22:G22"/>
    <mergeCell ref="Z7:AA7"/>
    <mergeCell ref="A20:G20"/>
    <mergeCell ref="A21:G21"/>
    <mergeCell ref="N7:O7"/>
    <mergeCell ref="P7:Q7"/>
    <mergeCell ref="R7:S7"/>
    <mergeCell ref="T7:U7"/>
    <mergeCell ref="V7:W7"/>
    <mergeCell ref="D9:F9"/>
    <mergeCell ref="H7:I7"/>
    <mergeCell ref="J7:K7"/>
    <mergeCell ref="L7:M7"/>
    <mergeCell ref="X7:Y7"/>
    <mergeCell ref="P8:Q8"/>
  </mergeCells>
  <phoneticPr fontId="1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24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3.140625" style="80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19" width="7.7109375" style="6" customWidth="1"/>
    <col min="20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5"/>
      <c r="B1" s="25"/>
      <c r="C1" s="27" t="s">
        <v>50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x14ac:dyDescent="0.25">
      <c r="A2" s="25"/>
      <c r="B2" s="25"/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x14ac:dyDescent="0.25">
      <c r="A3" s="25"/>
      <c r="B3" s="25"/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82"/>
      <c r="AA3" s="24"/>
    </row>
    <row r="4" spans="1:27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82"/>
      <c r="S4" s="82"/>
      <c r="T4" s="215"/>
      <c r="U4" s="215"/>
      <c r="V4" s="215"/>
      <c r="W4" s="215"/>
      <c r="X4" s="120"/>
      <c r="Y4" s="120"/>
      <c r="Z4" s="82"/>
      <c r="AA4" s="24"/>
    </row>
    <row r="5" spans="1:27" x14ac:dyDescent="0.25">
      <c r="A5" s="202" t="s">
        <v>135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27" x14ac:dyDescent="0.25">
      <c r="A6" s="25"/>
      <c r="B6" s="25"/>
      <c r="C6" s="25"/>
      <c r="D6" s="25"/>
      <c r="E6" s="25"/>
      <c r="F6" s="25"/>
      <c r="G6" s="25"/>
      <c r="H6" s="82"/>
      <c r="I6" s="82"/>
      <c r="J6" s="82"/>
      <c r="K6" s="83"/>
      <c r="L6" s="83"/>
      <c r="M6" s="83"/>
      <c r="N6" s="82"/>
      <c r="O6" s="82"/>
      <c r="P6" s="82"/>
      <c r="Q6" s="25"/>
      <c r="R6" s="82"/>
      <c r="S6" s="82"/>
      <c r="T6" s="82"/>
      <c r="U6" s="82"/>
      <c r="V6" s="81"/>
      <c r="W6" s="82"/>
      <c r="X6" s="121"/>
      <c r="Y6" s="121"/>
      <c r="Z6" s="81"/>
      <c r="AA6" s="23"/>
    </row>
    <row r="7" spans="1:27" x14ac:dyDescent="0.25">
      <c r="A7" s="8" t="s">
        <v>71</v>
      </c>
      <c r="B7" s="3" t="s">
        <v>3</v>
      </c>
      <c r="C7" s="79" t="s">
        <v>83</v>
      </c>
      <c r="D7" s="3" t="s">
        <v>2</v>
      </c>
      <c r="E7" s="3" t="s">
        <v>8</v>
      </c>
      <c r="F7" s="3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</row>
    <row r="8" spans="1:27" x14ac:dyDescent="0.25">
      <c r="A8" s="49"/>
      <c r="B8" s="50"/>
      <c r="C8" s="50"/>
      <c r="D8" s="50"/>
      <c r="E8" s="50"/>
      <c r="F8" s="50"/>
      <c r="G8" s="51"/>
      <c r="P8" s="213" t="s">
        <v>209</v>
      </c>
      <c r="Q8" s="214"/>
    </row>
    <row r="9" spans="1:27" x14ac:dyDescent="0.25">
      <c r="A9" s="39"/>
      <c r="B9" s="90"/>
      <c r="C9" s="90"/>
      <c r="D9" s="90"/>
      <c r="E9" s="90"/>
      <c r="F9" s="90"/>
      <c r="G9" s="30"/>
      <c r="H9" s="32" t="s">
        <v>24</v>
      </c>
      <c r="I9" s="32" t="s">
        <v>25</v>
      </c>
      <c r="J9" s="3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3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102" t="s">
        <v>24</v>
      </c>
      <c r="Y9" s="32" t="s">
        <v>25</v>
      </c>
      <c r="Z9" s="32" t="s">
        <v>24</v>
      </c>
      <c r="AA9" s="32" t="s">
        <v>25</v>
      </c>
    </row>
    <row r="10" spans="1:27" x14ac:dyDescent="0.25">
      <c r="A10" s="123">
        <v>1</v>
      </c>
      <c r="B10" s="85">
        <v>74</v>
      </c>
      <c r="C10" s="4"/>
      <c r="D10" s="4" t="s">
        <v>63</v>
      </c>
      <c r="E10" s="1" t="s">
        <v>113</v>
      </c>
      <c r="F10" s="1" t="s">
        <v>114</v>
      </c>
      <c r="G10" s="31">
        <f t="shared" ref="G10:G20" si="0">I10+K10+M10+O10+Q10+S10+U10+W10+Y10+AA10</f>
        <v>115</v>
      </c>
      <c r="H10" s="106">
        <v>1</v>
      </c>
      <c r="I10" s="116">
        <f t="shared" ref="I10:I20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06">
        <v>1</v>
      </c>
      <c r="K10" s="116">
        <f t="shared" ref="K10:K20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80"/>
      <c r="M10" s="183">
        <f t="shared" ref="M10:M20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49">
        <v>1</v>
      </c>
      <c r="O10" s="116">
        <f t="shared" ref="O10:O20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12">
        <v>1</v>
      </c>
      <c r="Q10" s="116">
        <f t="shared" ref="Q10:Q20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49">
        <v>1</v>
      </c>
      <c r="S10" s="116">
        <f t="shared" ref="S10:S20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66"/>
      <c r="U10" s="116">
        <f t="shared" ref="U10:U20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03"/>
      <c r="W10" s="116">
        <f t="shared" ref="W10:W20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157">
        <f t="shared" ref="Y10:Y20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67"/>
      <c r="AA10" s="102">
        <f t="shared" ref="AA10:AA20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23">
        <v>2</v>
      </c>
      <c r="B11" s="85">
        <v>19</v>
      </c>
      <c r="C11" s="10"/>
      <c r="D11" s="10" t="s">
        <v>63</v>
      </c>
      <c r="E11" s="17" t="s">
        <v>21</v>
      </c>
      <c r="F11" s="11" t="s">
        <v>9</v>
      </c>
      <c r="G11" s="31">
        <f t="shared" si="0"/>
        <v>76</v>
      </c>
      <c r="H11" s="106">
        <v>2</v>
      </c>
      <c r="I11" s="116">
        <f t="shared" si="1"/>
        <v>20</v>
      </c>
      <c r="J11" s="106">
        <v>2</v>
      </c>
      <c r="K11" s="116">
        <f t="shared" si="2"/>
        <v>20</v>
      </c>
      <c r="L11" s="179"/>
      <c r="M11" s="183">
        <f t="shared" si="3"/>
        <v>0</v>
      </c>
      <c r="N11" s="149"/>
      <c r="O11" s="116">
        <f t="shared" si="4"/>
        <v>0</v>
      </c>
      <c r="P11" s="106">
        <v>4</v>
      </c>
      <c r="Q11" s="116">
        <f t="shared" si="5"/>
        <v>16</v>
      </c>
      <c r="R11" s="168">
        <v>2</v>
      </c>
      <c r="S11" s="116">
        <f t="shared" si="6"/>
        <v>20</v>
      </c>
      <c r="T11" s="149"/>
      <c r="U11" s="116">
        <f t="shared" si="7"/>
        <v>0</v>
      </c>
      <c r="V11" s="103"/>
      <c r="W11" s="116">
        <f t="shared" si="8"/>
        <v>0</v>
      </c>
      <c r="X11" s="116"/>
      <c r="Y11" s="157">
        <f t="shared" si="9"/>
        <v>0</v>
      </c>
      <c r="Z11" s="167"/>
      <c r="AA11" s="102">
        <f t="shared" si="10"/>
        <v>0</v>
      </c>
    </row>
    <row r="12" spans="1:27" x14ac:dyDescent="0.25">
      <c r="A12" s="123">
        <v>3</v>
      </c>
      <c r="B12" s="109">
        <v>158</v>
      </c>
      <c r="C12" s="10"/>
      <c r="D12" s="4" t="s">
        <v>63</v>
      </c>
      <c r="E12" s="1" t="s">
        <v>79</v>
      </c>
      <c r="F12" s="1" t="s">
        <v>15</v>
      </c>
      <c r="G12" s="31">
        <f t="shared" si="0"/>
        <v>45</v>
      </c>
      <c r="H12" s="112">
        <v>3</v>
      </c>
      <c r="I12" s="116">
        <f t="shared" si="1"/>
        <v>18</v>
      </c>
      <c r="J12" s="112"/>
      <c r="K12" s="116">
        <f t="shared" si="2"/>
        <v>0</v>
      </c>
      <c r="L12" s="179"/>
      <c r="M12" s="183">
        <f t="shared" si="3"/>
        <v>0</v>
      </c>
      <c r="N12" s="158">
        <v>4</v>
      </c>
      <c r="O12" s="116">
        <f t="shared" si="4"/>
        <v>16</v>
      </c>
      <c r="P12" s="112">
        <v>7</v>
      </c>
      <c r="Q12" s="116">
        <f t="shared" si="5"/>
        <v>11</v>
      </c>
      <c r="R12" s="112" t="s">
        <v>187</v>
      </c>
      <c r="S12" s="116">
        <f t="shared" si="6"/>
        <v>0</v>
      </c>
      <c r="T12" s="116"/>
      <c r="U12" s="116">
        <f t="shared" si="7"/>
        <v>0</v>
      </c>
      <c r="V12" s="103"/>
      <c r="W12" s="116">
        <f t="shared" si="8"/>
        <v>0</v>
      </c>
      <c r="X12" s="116"/>
      <c r="Y12" s="157">
        <f t="shared" si="9"/>
        <v>0</v>
      </c>
      <c r="Z12" s="116"/>
      <c r="AA12" s="102">
        <f t="shared" si="10"/>
        <v>0</v>
      </c>
    </row>
    <row r="13" spans="1:27" x14ac:dyDescent="0.25">
      <c r="A13" s="117">
        <v>4</v>
      </c>
      <c r="B13" s="199">
        <v>119</v>
      </c>
      <c r="C13" s="4"/>
      <c r="D13" s="4" t="s">
        <v>63</v>
      </c>
      <c r="E13" s="11" t="s">
        <v>45</v>
      </c>
      <c r="F13" s="11" t="s">
        <v>9</v>
      </c>
      <c r="G13" s="31">
        <f t="shared" si="0"/>
        <v>32</v>
      </c>
      <c r="H13" s="116">
        <v>5</v>
      </c>
      <c r="I13" s="116">
        <f t="shared" si="1"/>
        <v>14</v>
      </c>
      <c r="J13" s="106" t="s">
        <v>187</v>
      </c>
      <c r="K13" s="116">
        <f t="shared" si="2"/>
        <v>0</v>
      </c>
      <c r="L13" s="178"/>
      <c r="M13" s="183">
        <f t="shared" si="3"/>
        <v>0</v>
      </c>
      <c r="N13" s="158"/>
      <c r="O13" s="116">
        <f t="shared" si="4"/>
        <v>0</v>
      </c>
      <c r="P13" s="112">
        <v>3</v>
      </c>
      <c r="Q13" s="116">
        <f t="shared" si="5"/>
        <v>18</v>
      </c>
      <c r="R13" s="103"/>
      <c r="S13" s="116">
        <f t="shared" si="6"/>
        <v>0</v>
      </c>
      <c r="T13" s="116"/>
      <c r="U13" s="116">
        <f t="shared" si="7"/>
        <v>0</v>
      </c>
      <c r="V13" s="103"/>
      <c r="W13" s="116">
        <f t="shared" si="8"/>
        <v>0</v>
      </c>
      <c r="X13" s="116"/>
      <c r="Y13" s="157">
        <f t="shared" si="9"/>
        <v>0</v>
      </c>
      <c r="Z13" s="116"/>
      <c r="AA13" s="102">
        <f t="shared" si="10"/>
        <v>0</v>
      </c>
    </row>
    <row r="14" spans="1:27" x14ac:dyDescent="0.25">
      <c r="A14" s="117">
        <v>5</v>
      </c>
      <c r="B14" s="144">
        <v>49</v>
      </c>
      <c r="C14" s="10"/>
      <c r="D14" s="4" t="s">
        <v>63</v>
      </c>
      <c r="E14" s="1" t="s">
        <v>221</v>
      </c>
      <c r="F14" s="1" t="s">
        <v>222</v>
      </c>
      <c r="G14" s="31">
        <f t="shared" si="0"/>
        <v>32</v>
      </c>
      <c r="H14" s="116"/>
      <c r="I14" s="116">
        <f t="shared" si="1"/>
        <v>0</v>
      </c>
      <c r="J14" s="106"/>
      <c r="K14" s="116">
        <f t="shared" si="2"/>
        <v>0</v>
      </c>
      <c r="L14" s="178"/>
      <c r="M14" s="183">
        <f t="shared" si="3"/>
        <v>0</v>
      </c>
      <c r="N14" s="158">
        <v>3</v>
      </c>
      <c r="O14" s="116">
        <f t="shared" si="4"/>
        <v>18</v>
      </c>
      <c r="P14" s="112">
        <v>5</v>
      </c>
      <c r="Q14" s="116">
        <f t="shared" si="5"/>
        <v>14</v>
      </c>
      <c r="R14" s="103"/>
      <c r="S14" s="116">
        <f t="shared" si="6"/>
        <v>0</v>
      </c>
      <c r="T14" s="116"/>
      <c r="U14" s="116">
        <f t="shared" si="7"/>
        <v>0</v>
      </c>
      <c r="V14" s="103"/>
      <c r="W14" s="116">
        <f t="shared" si="8"/>
        <v>0</v>
      </c>
      <c r="X14" s="106"/>
      <c r="Y14" s="157">
        <f t="shared" si="9"/>
        <v>0</v>
      </c>
      <c r="Z14" s="116"/>
      <c r="AA14" s="102">
        <f t="shared" si="10"/>
        <v>0</v>
      </c>
    </row>
    <row r="15" spans="1:27" x14ac:dyDescent="0.25">
      <c r="A15" s="194">
        <v>6</v>
      </c>
      <c r="B15" s="194">
        <v>41</v>
      </c>
      <c r="C15" s="10"/>
      <c r="D15" s="4" t="s">
        <v>63</v>
      </c>
      <c r="E15" s="1" t="s">
        <v>19</v>
      </c>
      <c r="F15" s="1" t="s">
        <v>125</v>
      </c>
      <c r="G15" s="31">
        <f t="shared" si="0"/>
        <v>28</v>
      </c>
      <c r="H15" s="116">
        <v>4</v>
      </c>
      <c r="I15" s="116">
        <f t="shared" si="1"/>
        <v>16</v>
      </c>
      <c r="J15" s="106"/>
      <c r="K15" s="116">
        <f t="shared" si="2"/>
        <v>0</v>
      </c>
      <c r="L15" s="178"/>
      <c r="M15" s="183">
        <f t="shared" si="3"/>
        <v>0</v>
      </c>
      <c r="N15" s="158"/>
      <c r="O15" s="116">
        <f t="shared" si="4"/>
        <v>0</v>
      </c>
      <c r="P15" s="112">
        <v>6</v>
      </c>
      <c r="Q15" s="116">
        <f t="shared" si="5"/>
        <v>12</v>
      </c>
      <c r="R15" s="103"/>
      <c r="S15" s="116">
        <f t="shared" si="6"/>
        <v>0</v>
      </c>
      <c r="T15" s="116"/>
      <c r="U15" s="116">
        <f t="shared" si="7"/>
        <v>0</v>
      </c>
      <c r="V15" s="103"/>
      <c r="W15" s="116">
        <f t="shared" si="8"/>
        <v>0</v>
      </c>
      <c r="X15" s="106"/>
      <c r="Y15" s="157">
        <f t="shared" si="9"/>
        <v>0</v>
      </c>
      <c r="Z15" s="116"/>
      <c r="AA15" s="102">
        <f t="shared" si="10"/>
        <v>0</v>
      </c>
    </row>
    <row r="16" spans="1:27" x14ac:dyDescent="0.25">
      <c r="A16" s="194">
        <v>7</v>
      </c>
      <c r="B16" s="198">
        <v>26</v>
      </c>
      <c r="C16" s="4"/>
      <c r="D16" s="4" t="s">
        <v>63</v>
      </c>
      <c r="E16" s="7" t="s">
        <v>40</v>
      </c>
      <c r="F16" s="7" t="s">
        <v>12</v>
      </c>
      <c r="G16" s="31">
        <f t="shared" si="0"/>
        <v>20</v>
      </c>
      <c r="H16" s="116"/>
      <c r="I16" s="116">
        <f t="shared" si="1"/>
        <v>0</v>
      </c>
      <c r="J16" s="106"/>
      <c r="K16" s="116">
        <f t="shared" si="2"/>
        <v>0</v>
      </c>
      <c r="L16" s="178"/>
      <c r="M16" s="183">
        <f t="shared" si="3"/>
        <v>0</v>
      </c>
      <c r="N16" s="158"/>
      <c r="O16" s="116">
        <f t="shared" si="4"/>
        <v>0</v>
      </c>
      <c r="P16" s="112">
        <v>2</v>
      </c>
      <c r="Q16" s="116">
        <f t="shared" si="5"/>
        <v>20</v>
      </c>
      <c r="R16" s="103"/>
      <c r="S16" s="116">
        <f t="shared" si="6"/>
        <v>0</v>
      </c>
      <c r="T16" s="116"/>
      <c r="U16" s="116">
        <f t="shared" si="7"/>
        <v>0</v>
      </c>
      <c r="V16" s="103"/>
      <c r="W16" s="116">
        <f t="shared" si="8"/>
        <v>0</v>
      </c>
      <c r="X16" s="116"/>
      <c r="Y16" s="157">
        <f t="shared" si="9"/>
        <v>0</v>
      </c>
      <c r="Z16" s="116"/>
      <c r="AA16" s="102">
        <f t="shared" si="10"/>
        <v>0</v>
      </c>
    </row>
    <row r="17" spans="1:27" x14ac:dyDescent="0.25">
      <c r="A17" s="194">
        <v>8</v>
      </c>
      <c r="B17" s="85">
        <v>39</v>
      </c>
      <c r="C17" s="10"/>
      <c r="D17" s="4" t="s">
        <v>63</v>
      </c>
      <c r="E17" s="7" t="s">
        <v>100</v>
      </c>
      <c r="F17" s="7" t="s">
        <v>14</v>
      </c>
      <c r="G17" s="31">
        <f t="shared" si="0"/>
        <v>20</v>
      </c>
      <c r="H17" s="106"/>
      <c r="I17" s="116">
        <f t="shared" si="1"/>
        <v>0</v>
      </c>
      <c r="J17" s="106"/>
      <c r="K17" s="116">
        <f t="shared" si="2"/>
        <v>0</v>
      </c>
      <c r="L17" s="179"/>
      <c r="M17" s="183">
        <f t="shared" si="3"/>
        <v>0</v>
      </c>
      <c r="N17" s="158">
        <v>2</v>
      </c>
      <c r="O17" s="116">
        <f t="shared" si="4"/>
        <v>20</v>
      </c>
      <c r="P17" s="112"/>
      <c r="Q17" s="116">
        <f t="shared" si="5"/>
        <v>0</v>
      </c>
      <c r="R17" s="103"/>
      <c r="S17" s="116">
        <f t="shared" si="6"/>
        <v>0</v>
      </c>
      <c r="T17" s="116"/>
      <c r="U17" s="116">
        <f t="shared" si="7"/>
        <v>0</v>
      </c>
      <c r="V17" s="103"/>
      <c r="W17" s="116">
        <f t="shared" si="8"/>
        <v>0</v>
      </c>
      <c r="X17" s="116"/>
      <c r="Y17" s="157">
        <f t="shared" si="9"/>
        <v>0</v>
      </c>
      <c r="Z17" s="116"/>
      <c r="AA17" s="102">
        <f t="shared" si="10"/>
        <v>0</v>
      </c>
    </row>
    <row r="18" spans="1:27" x14ac:dyDescent="0.25">
      <c r="A18" s="194">
        <v>9</v>
      </c>
      <c r="B18" s="190">
        <v>9</v>
      </c>
      <c r="C18" s="10"/>
      <c r="D18" s="4" t="s">
        <v>63</v>
      </c>
      <c r="E18" s="1" t="s">
        <v>257</v>
      </c>
      <c r="F18" s="1" t="s">
        <v>258</v>
      </c>
      <c r="G18" s="31">
        <f t="shared" si="0"/>
        <v>18</v>
      </c>
      <c r="H18" s="116"/>
      <c r="I18" s="116">
        <f t="shared" si="1"/>
        <v>0</v>
      </c>
      <c r="J18" s="106"/>
      <c r="K18" s="116">
        <f t="shared" si="2"/>
        <v>0</v>
      </c>
      <c r="L18" s="178"/>
      <c r="M18" s="183">
        <f t="shared" si="3"/>
        <v>0</v>
      </c>
      <c r="N18" s="158"/>
      <c r="O18" s="116">
        <f t="shared" si="4"/>
        <v>0</v>
      </c>
      <c r="P18" s="112"/>
      <c r="Q18" s="116">
        <f t="shared" si="5"/>
        <v>0</v>
      </c>
      <c r="R18" s="103">
        <v>3</v>
      </c>
      <c r="S18" s="116">
        <f t="shared" si="6"/>
        <v>18</v>
      </c>
      <c r="T18" s="116"/>
      <c r="U18" s="116">
        <f t="shared" si="7"/>
        <v>0</v>
      </c>
      <c r="V18" s="103"/>
      <c r="W18" s="116">
        <f t="shared" si="8"/>
        <v>0</v>
      </c>
      <c r="X18" s="116"/>
      <c r="Y18" s="157">
        <f t="shared" si="9"/>
        <v>0</v>
      </c>
      <c r="Z18" s="116"/>
      <c r="AA18" s="102">
        <f t="shared" si="10"/>
        <v>0</v>
      </c>
    </row>
    <row r="19" spans="1:27" x14ac:dyDescent="0.25">
      <c r="A19" s="198">
        <v>10</v>
      </c>
      <c r="B19" s="198">
        <v>87</v>
      </c>
      <c r="C19" s="10"/>
      <c r="D19" s="4" t="s">
        <v>63</v>
      </c>
      <c r="E19" s="1" t="s">
        <v>188</v>
      </c>
      <c r="F19" s="1" t="s">
        <v>189</v>
      </c>
      <c r="G19" s="31">
        <f t="shared" si="0"/>
        <v>0</v>
      </c>
      <c r="H19" s="116"/>
      <c r="I19" s="116">
        <f t="shared" si="1"/>
        <v>0</v>
      </c>
      <c r="J19" s="112" t="s">
        <v>187</v>
      </c>
      <c r="K19" s="116">
        <f t="shared" si="2"/>
        <v>0</v>
      </c>
      <c r="L19" s="179"/>
      <c r="M19" s="183">
        <f t="shared" si="3"/>
        <v>0</v>
      </c>
      <c r="N19" s="158"/>
      <c r="O19" s="116">
        <f t="shared" si="4"/>
        <v>0</v>
      </c>
      <c r="P19" s="112"/>
      <c r="Q19" s="116">
        <f t="shared" si="5"/>
        <v>0</v>
      </c>
      <c r="R19" s="103"/>
      <c r="S19" s="116">
        <f t="shared" si="6"/>
        <v>0</v>
      </c>
      <c r="T19" s="116"/>
      <c r="U19" s="116">
        <f t="shared" si="7"/>
        <v>0</v>
      </c>
      <c r="V19" s="103"/>
      <c r="W19" s="116">
        <f t="shared" si="8"/>
        <v>0</v>
      </c>
      <c r="X19" s="116"/>
      <c r="Y19" s="157">
        <f t="shared" si="9"/>
        <v>0</v>
      </c>
      <c r="Z19" s="116"/>
      <c r="AA19" s="102">
        <f t="shared" si="10"/>
        <v>0</v>
      </c>
    </row>
    <row r="20" spans="1:27" x14ac:dyDescent="0.25">
      <c r="A20" s="198">
        <v>11</v>
      </c>
      <c r="B20" s="85">
        <v>54</v>
      </c>
      <c r="C20" s="10"/>
      <c r="D20" s="4" t="s">
        <v>63</v>
      </c>
      <c r="E20" s="1" t="s">
        <v>190</v>
      </c>
      <c r="F20" s="1" t="s">
        <v>67</v>
      </c>
      <c r="G20" s="31">
        <f t="shared" si="0"/>
        <v>0</v>
      </c>
      <c r="H20" s="116"/>
      <c r="I20" s="116">
        <f t="shared" si="1"/>
        <v>0</v>
      </c>
      <c r="J20" s="106" t="s">
        <v>187</v>
      </c>
      <c r="K20" s="116">
        <f t="shared" si="2"/>
        <v>0</v>
      </c>
      <c r="L20" s="178"/>
      <c r="M20" s="183">
        <f t="shared" si="3"/>
        <v>0</v>
      </c>
      <c r="N20" s="158"/>
      <c r="O20" s="116">
        <f t="shared" si="4"/>
        <v>0</v>
      </c>
      <c r="P20" s="112"/>
      <c r="Q20" s="116">
        <f t="shared" si="5"/>
        <v>0</v>
      </c>
      <c r="R20" s="103"/>
      <c r="S20" s="116">
        <f t="shared" si="6"/>
        <v>0</v>
      </c>
      <c r="T20" s="116"/>
      <c r="U20" s="116">
        <f t="shared" si="7"/>
        <v>0</v>
      </c>
      <c r="V20" s="103"/>
      <c r="W20" s="116">
        <f t="shared" si="8"/>
        <v>0</v>
      </c>
      <c r="X20" s="116"/>
      <c r="Y20" s="157">
        <f t="shared" si="9"/>
        <v>0</v>
      </c>
      <c r="Z20" s="116"/>
      <c r="AA20" s="116">
        <f t="shared" si="10"/>
        <v>0</v>
      </c>
    </row>
    <row r="22" spans="1:27" x14ac:dyDescent="0.25">
      <c r="A22" s="206" t="s">
        <v>76</v>
      </c>
      <c r="B22" s="206"/>
      <c r="C22" s="206"/>
      <c r="D22" s="206"/>
      <c r="E22" s="206"/>
      <c r="F22" s="206"/>
      <c r="G22" s="206"/>
    </row>
    <row r="23" spans="1:27" x14ac:dyDescent="0.25">
      <c r="A23" s="207" t="s">
        <v>70</v>
      </c>
      <c r="B23" s="207"/>
      <c r="C23" s="207"/>
      <c r="D23" s="207"/>
      <c r="E23" s="207"/>
      <c r="F23" s="207"/>
      <c r="G23" s="207"/>
    </row>
    <row r="24" spans="1:27" x14ac:dyDescent="0.25">
      <c r="A24" s="203" t="s">
        <v>102</v>
      </c>
      <c r="B24" s="203"/>
      <c r="C24" s="203"/>
      <c r="D24" s="203"/>
      <c r="E24" s="203"/>
      <c r="F24" s="203"/>
      <c r="G24" s="203"/>
    </row>
  </sheetData>
  <sortState xmlns:xlrd2="http://schemas.microsoft.com/office/spreadsheetml/2017/richdata2" ref="B10:S20">
    <sortCondition descending="1" ref="G10:G20"/>
  </sortState>
  <mergeCells count="16"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  <mergeCell ref="A22:G22"/>
    <mergeCell ref="A23:G23"/>
    <mergeCell ref="A24:G24"/>
    <mergeCell ref="X7:Y7"/>
    <mergeCell ref="P8:Q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B28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42578125" style="14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4.85546875" style="6" bestFit="1" customWidth="1"/>
    <col min="7" max="7" width="18.28515625" style="6" customWidth="1"/>
    <col min="8" max="19" width="7.7109375" style="6" customWidth="1"/>
    <col min="20" max="27" width="7.7109375" style="6" hidden="1" customWidth="1"/>
    <col min="28" max="28" width="0.140625" style="6" customWidth="1"/>
    <col min="29" max="16384" width="9.140625" style="6"/>
  </cols>
  <sheetData>
    <row r="1" spans="1:28" x14ac:dyDescent="0.25">
      <c r="A1" s="25"/>
      <c r="B1" s="25"/>
      <c r="C1" s="27" t="s">
        <v>50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8" x14ac:dyDescent="0.25">
      <c r="A2" s="25"/>
      <c r="B2" s="25"/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8" x14ac:dyDescent="0.25">
      <c r="A3" s="25"/>
      <c r="B3" s="25"/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82"/>
      <c r="AA3" s="24"/>
    </row>
    <row r="4" spans="1:28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82"/>
      <c r="S4" s="82"/>
      <c r="T4" s="215"/>
      <c r="U4" s="215"/>
      <c r="V4" s="215"/>
      <c r="W4" s="215"/>
      <c r="X4" s="120"/>
      <c r="Y4" s="120"/>
      <c r="Z4" s="82"/>
      <c r="AA4" s="24"/>
    </row>
    <row r="5" spans="1:28" x14ac:dyDescent="0.25">
      <c r="A5" s="202" t="s">
        <v>137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28" x14ac:dyDescent="0.25">
      <c r="A6" s="25"/>
      <c r="B6" s="25"/>
      <c r="C6" s="25"/>
      <c r="D6" s="25"/>
      <c r="E6" s="25"/>
      <c r="F6" s="25"/>
      <c r="G6" s="25"/>
      <c r="H6" s="82"/>
      <c r="I6" s="82"/>
      <c r="J6" s="82"/>
      <c r="K6" s="83"/>
      <c r="L6" s="83"/>
      <c r="M6" s="83"/>
      <c r="N6" s="82"/>
      <c r="O6" s="82"/>
      <c r="P6" s="82"/>
      <c r="Q6" s="25"/>
      <c r="R6" s="82"/>
      <c r="S6" s="82"/>
      <c r="T6" s="82"/>
      <c r="U6" s="82"/>
      <c r="V6" s="81"/>
      <c r="W6" s="82"/>
      <c r="X6" s="121"/>
      <c r="Y6" s="121"/>
      <c r="Z6" s="81"/>
      <c r="AA6" s="23"/>
    </row>
    <row r="7" spans="1:28" ht="17.25" customHeight="1" x14ac:dyDescent="0.25">
      <c r="A7" s="8" t="s">
        <v>71</v>
      </c>
      <c r="B7" s="3" t="s">
        <v>3</v>
      </c>
      <c r="C7" s="79" t="s">
        <v>83</v>
      </c>
      <c r="D7" s="3" t="s">
        <v>2</v>
      </c>
      <c r="E7" s="3" t="s">
        <v>8</v>
      </c>
      <c r="F7" s="3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</row>
    <row r="8" spans="1:28" x14ac:dyDescent="0.25">
      <c r="A8" s="49"/>
      <c r="B8" s="50"/>
      <c r="C8" s="50"/>
      <c r="D8" s="50"/>
      <c r="E8" s="50"/>
      <c r="F8" s="50"/>
      <c r="G8" s="51"/>
      <c r="P8" s="213" t="s">
        <v>209</v>
      </c>
      <c r="Q8" s="214"/>
    </row>
    <row r="9" spans="1:28" x14ac:dyDescent="0.25">
      <c r="A9" s="39"/>
      <c r="B9" s="90"/>
      <c r="C9" s="90"/>
      <c r="D9" s="90"/>
      <c r="E9" s="90"/>
      <c r="F9" s="90"/>
      <c r="G9" s="30"/>
      <c r="H9" s="32" t="s">
        <v>24</v>
      </c>
      <c r="I9" s="32" t="s">
        <v>25</v>
      </c>
      <c r="J9" s="3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3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102" t="s">
        <v>24</v>
      </c>
      <c r="Y9" s="32" t="s">
        <v>25</v>
      </c>
      <c r="Z9" s="32" t="s">
        <v>24</v>
      </c>
      <c r="AA9" s="32" t="s">
        <v>25</v>
      </c>
    </row>
    <row r="10" spans="1:28" x14ac:dyDescent="0.25">
      <c r="A10" s="123">
        <v>1</v>
      </c>
      <c r="B10" s="85">
        <v>19</v>
      </c>
      <c r="C10" s="10"/>
      <c r="D10" s="4" t="s">
        <v>0</v>
      </c>
      <c r="E10" s="17" t="s">
        <v>21</v>
      </c>
      <c r="F10" s="11" t="s">
        <v>9</v>
      </c>
      <c r="G10" s="60">
        <f t="shared" ref="G10:G24" si="0">I10+K10+M10+O10+Q10+S10+U10+W10+Y10+AA10</f>
        <v>90</v>
      </c>
      <c r="H10" s="4">
        <v>3</v>
      </c>
      <c r="I10" s="9">
        <f t="shared" ref="I10:I24" si="1">IF($H10=1,23,IF($H10=2,20,IF($H10=3,18,IF($H10=4,16,IF($H10=5,14,IF($H10=6,12,IF($H10=7,11,IF($H10=8,10,0))))))))+IF($H10=9,9,IF($H10=10,8,IF($H10=11,6,IF($H10=12,5,IF($H10=13,4,IF($H10=14,3,IF($H10=15,2,0)))))))+IF($H10=16,1,IF($H10=17,0,0))</f>
        <v>18</v>
      </c>
      <c r="J10" s="106">
        <v>4</v>
      </c>
      <c r="K10" s="116">
        <f t="shared" ref="K10:K24" si="2">IF($J10=1,23,IF($J10=2,20,IF($J10=3,18,IF($J10=4,16,IF($J10=5,14,IF($J10=6,12,IF($J10=7,11,IF($J10=8,10,0))))))))+IF($J10=9,9,IF($J10=10,8,IF($J10=11,6,IF($J10=12,5,IF($J10=13,4,IF($J10=14,3,IF($J10=15,2,0)))))))+IF($J10=16,1,IF($J10=17,0,0))</f>
        <v>16</v>
      </c>
      <c r="L10" s="179"/>
      <c r="M10" s="183">
        <f t="shared" ref="M10:M24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58">
        <v>2</v>
      </c>
      <c r="O10" s="116">
        <f t="shared" ref="O10:O24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12">
        <v>2</v>
      </c>
      <c r="Q10" s="116">
        <f t="shared" ref="Q10:Q24" si="5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103">
        <v>4</v>
      </c>
      <c r="S10" s="116">
        <f t="shared" ref="S10:S24" si="6">IF($R10=1,23,IF($R10=2,20,IF($R10=3,18,IF($R10=4,16,IF($R10=5,14,IF($R10=6,12,IF($R10=7,11,IF($R10=8,10,0))))))))+IF($R10=9,9,IF($R10=10,8,IF($R10=11,6,IF($R10=12,5,IF($R10=13,4,IF($R10=14,3,IF($R10=15,2,0)))))))+IF($R10=16,1,IF($R10=17,0,0))</f>
        <v>16</v>
      </c>
      <c r="T10" s="166"/>
      <c r="U10" s="116">
        <f t="shared" ref="U10:U24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03"/>
      <c r="W10" s="116">
        <f t="shared" ref="W10:W2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157">
        <f t="shared" ref="Y10:Y24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67"/>
      <c r="AA10" s="102">
        <f t="shared" ref="AA10:AA24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x14ac:dyDescent="0.25">
      <c r="A11" s="123">
        <v>2</v>
      </c>
      <c r="B11" s="85">
        <v>233</v>
      </c>
      <c r="C11" s="10"/>
      <c r="D11" s="4" t="s">
        <v>0</v>
      </c>
      <c r="E11" s="1" t="s">
        <v>191</v>
      </c>
      <c r="F11" s="1" t="s">
        <v>107</v>
      </c>
      <c r="G11" s="60">
        <f t="shared" si="0"/>
        <v>77</v>
      </c>
      <c r="H11" s="95"/>
      <c r="I11" s="9">
        <f t="shared" si="1"/>
        <v>0</v>
      </c>
      <c r="J11" s="112">
        <v>3</v>
      </c>
      <c r="K11" s="116">
        <f t="shared" si="2"/>
        <v>18</v>
      </c>
      <c r="L11" s="179"/>
      <c r="M11" s="183">
        <f t="shared" si="3"/>
        <v>0</v>
      </c>
      <c r="N11" s="149">
        <v>1</v>
      </c>
      <c r="O11" s="116">
        <f t="shared" si="4"/>
        <v>23</v>
      </c>
      <c r="P11" s="106">
        <v>3</v>
      </c>
      <c r="Q11" s="116">
        <f t="shared" si="5"/>
        <v>18</v>
      </c>
      <c r="R11" s="168">
        <v>3</v>
      </c>
      <c r="S11" s="116">
        <f t="shared" si="6"/>
        <v>18</v>
      </c>
      <c r="T11" s="116"/>
      <c r="U11" s="116">
        <f t="shared" si="7"/>
        <v>0</v>
      </c>
      <c r="V11" s="103"/>
      <c r="W11" s="116">
        <f t="shared" si="8"/>
        <v>0</v>
      </c>
      <c r="X11" s="116"/>
      <c r="Y11" s="157">
        <f t="shared" si="9"/>
        <v>0</v>
      </c>
      <c r="Z11" s="116"/>
      <c r="AA11" s="102">
        <f t="shared" si="10"/>
        <v>0</v>
      </c>
    </row>
    <row r="12" spans="1:28" x14ac:dyDescent="0.25">
      <c r="A12" s="123">
        <v>3</v>
      </c>
      <c r="B12" s="85">
        <v>31</v>
      </c>
      <c r="C12" s="4"/>
      <c r="D12" s="10" t="s">
        <v>0</v>
      </c>
      <c r="E12" s="11" t="s">
        <v>18</v>
      </c>
      <c r="F12" s="11" t="s">
        <v>15</v>
      </c>
      <c r="G12" s="60">
        <f t="shared" si="0"/>
        <v>69</v>
      </c>
      <c r="H12" s="9">
        <v>1</v>
      </c>
      <c r="I12" s="9">
        <f t="shared" si="1"/>
        <v>23</v>
      </c>
      <c r="J12" s="112">
        <v>1</v>
      </c>
      <c r="K12" s="116">
        <f t="shared" si="2"/>
        <v>23</v>
      </c>
      <c r="L12" s="178"/>
      <c r="M12" s="183">
        <f t="shared" si="3"/>
        <v>0</v>
      </c>
      <c r="N12" s="158"/>
      <c r="O12" s="116">
        <f t="shared" si="4"/>
        <v>0</v>
      </c>
      <c r="P12" s="112">
        <v>1</v>
      </c>
      <c r="Q12" s="116">
        <f t="shared" si="5"/>
        <v>23</v>
      </c>
      <c r="R12" s="103"/>
      <c r="S12" s="116">
        <f t="shared" si="6"/>
        <v>0</v>
      </c>
      <c r="T12" s="166"/>
      <c r="U12" s="116">
        <f t="shared" si="7"/>
        <v>0</v>
      </c>
      <c r="V12" s="103"/>
      <c r="W12" s="116">
        <f t="shared" si="8"/>
        <v>0</v>
      </c>
      <c r="X12" s="116"/>
      <c r="Y12" s="157">
        <f t="shared" si="9"/>
        <v>0</v>
      </c>
      <c r="Z12" s="167"/>
      <c r="AA12" s="102">
        <f t="shared" si="10"/>
        <v>0</v>
      </c>
    </row>
    <row r="13" spans="1:28" x14ac:dyDescent="0.25">
      <c r="A13" s="117">
        <v>4</v>
      </c>
      <c r="B13" s="154">
        <v>77</v>
      </c>
      <c r="C13" s="4"/>
      <c r="D13" s="4" t="s">
        <v>0</v>
      </c>
      <c r="E13" s="62" t="s">
        <v>16</v>
      </c>
      <c r="F13" s="62" t="s">
        <v>17</v>
      </c>
      <c r="G13" s="60">
        <f t="shared" si="0"/>
        <v>68</v>
      </c>
      <c r="H13" s="9">
        <v>2</v>
      </c>
      <c r="I13" s="9">
        <f t="shared" si="1"/>
        <v>20</v>
      </c>
      <c r="J13" s="116">
        <v>2</v>
      </c>
      <c r="K13" s="116">
        <f t="shared" si="2"/>
        <v>20</v>
      </c>
      <c r="L13" s="179"/>
      <c r="M13" s="183">
        <f t="shared" si="3"/>
        <v>0</v>
      </c>
      <c r="N13" s="158"/>
      <c r="O13" s="116">
        <f t="shared" si="4"/>
        <v>0</v>
      </c>
      <c r="P13" s="116">
        <v>5</v>
      </c>
      <c r="Q13" s="116">
        <f t="shared" si="5"/>
        <v>14</v>
      </c>
      <c r="R13" s="103">
        <v>5</v>
      </c>
      <c r="S13" s="116">
        <f t="shared" si="6"/>
        <v>14</v>
      </c>
      <c r="T13" s="116"/>
      <c r="U13" s="116">
        <f t="shared" si="7"/>
        <v>0</v>
      </c>
      <c r="V13" s="103"/>
      <c r="W13" s="116">
        <f t="shared" si="8"/>
        <v>0</v>
      </c>
      <c r="X13" s="116"/>
      <c r="Y13" s="157">
        <f t="shared" si="9"/>
        <v>0</v>
      </c>
      <c r="Z13" s="116"/>
      <c r="AA13" s="102">
        <f t="shared" si="10"/>
        <v>0</v>
      </c>
    </row>
    <row r="14" spans="1:28" x14ac:dyDescent="0.25">
      <c r="A14" s="117">
        <v>5</v>
      </c>
      <c r="B14" s="194">
        <v>158</v>
      </c>
      <c r="C14" s="10"/>
      <c r="D14" s="4" t="s">
        <v>0</v>
      </c>
      <c r="E14" s="62" t="s">
        <v>79</v>
      </c>
      <c r="F14" s="62" t="s">
        <v>15</v>
      </c>
      <c r="G14" s="60">
        <f t="shared" si="0"/>
        <v>42</v>
      </c>
      <c r="H14" s="95">
        <v>5</v>
      </c>
      <c r="I14" s="9">
        <f t="shared" si="1"/>
        <v>14</v>
      </c>
      <c r="J14" s="112"/>
      <c r="K14" s="116">
        <f t="shared" si="2"/>
        <v>0</v>
      </c>
      <c r="L14" s="189"/>
      <c r="M14" s="183">
        <f t="shared" si="3"/>
        <v>0</v>
      </c>
      <c r="N14" s="158">
        <v>3</v>
      </c>
      <c r="O14" s="116">
        <f t="shared" si="4"/>
        <v>18</v>
      </c>
      <c r="P14" s="116">
        <v>8</v>
      </c>
      <c r="Q14" s="116">
        <f t="shared" si="5"/>
        <v>10</v>
      </c>
      <c r="R14" s="116" t="s">
        <v>187</v>
      </c>
      <c r="S14" s="116">
        <f t="shared" si="6"/>
        <v>0</v>
      </c>
      <c r="T14" s="116"/>
      <c r="U14" s="116">
        <f t="shared" si="7"/>
        <v>0</v>
      </c>
      <c r="V14" s="103"/>
      <c r="W14" s="116">
        <f t="shared" si="8"/>
        <v>0</v>
      </c>
      <c r="X14" s="116"/>
      <c r="Y14" s="157">
        <f t="shared" si="9"/>
        <v>0</v>
      </c>
      <c r="Z14" s="116"/>
      <c r="AA14" s="102">
        <f t="shared" si="10"/>
        <v>0</v>
      </c>
    </row>
    <row r="15" spans="1:28" x14ac:dyDescent="0.25">
      <c r="A15" s="117">
        <v>6</v>
      </c>
      <c r="B15" s="154">
        <v>391</v>
      </c>
      <c r="C15" s="4"/>
      <c r="D15" s="4" t="s">
        <v>0</v>
      </c>
      <c r="E15" s="1" t="s">
        <v>237</v>
      </c>
      <c r="F15" s="1" t="s">
        <v>242</v>
      </c>
      <c r="G15" s="60">
        <f t="shared" si="0"/>
        <v>35</v>
      </c>
      <c r="H15" s="4"/>
      <c r="I15" s="9">
        <f t="shared" si="1"/>
        <v>0</v>
      </c>
      <c r="J15" s="106"/>
      <c r="K15" s="116">
        <f t="shared" si="2"/>
        <v>0</v>
      </c>
      <c r="L15" s="180"/>
      <c r="M15" s="183">
        <f t="shared" si="3"/>
        <v>0</v>
      </c>
      <c r="N15" s="149"/>
      <c r="O15" s="116">
        <f t="shared" si="4"/>
        <v>0</v>
      </c>
      <c r="P15" s="112">
        <v>6</v>
      </c>
      <c r="Q15" s="116">
        <f t="shared" si="5"/>
        <v>12</v>
      </c>
      <c r="R15" s="149">
        <v>1</v>
      </c>
      <c r="S15" s="116">
        <f t="shared" si="6"/>
        <v>23</v>
      </c>
      <c r="T15" s="116"/>
      <c r="U15" s="116">
        <f t="shared" si="7"/>
        <v>0</v>
      </c>
      <c r="V15" s="103"/>
      <c r="W15" s="116">
        <f t="shared" si="8"/>
        <v>0</v>
      </c>
      <c r="X15" s="116"/>
      <c r="Y15" s="157">
        <f t="shared" si="9"/>
        <v>0</v>
      </c>
      <c r="Z15" s="116"/>
      <c r="AA15" s="102">
        <f t="shared" si="10"/>
        <v>0</v>
      </c>
      <c r="AB15" s="59"/>
    </row>
    <row r="16" spans="1:28" x14ac:dyDescent="0.25">
      <c r="A16" s="117">
        <v>7</v>
      </c>
      <c r="B16" s="198">
        <v>311</v>
      </c>
      <c r="C16" s="4"/>
      <c r="D16" s="4" t="s">
        <v>0</v>
      </c>
      <c r="E16" s="1" t="s">
        <v>20</v>
      </c>
      <c r="F16" s="1" t="s">
        <v>107</v>
      </c>
      <c r="G16" s="60">
        <f t="shared" si="0"/>
        <v>35</v>
      </c>
      <c r="H16" s="9">
        <v>7</v>
      </c>
      <c r="I16" s="9">
        <f t="shared" si="1"/>
        <v>11</v>
      </c>
      <c r="J16" s="116">
        <v>6</v>
      </c>
      <c r="K16" s="116">
        <f t="shared" si="2"/>
        <v>12</v>
      </c>
      <c r="L16" s="179"/>
      <c r="M16" s="183">
        <f t="shared" si="3"/>
        <v>0</v>
      </c>
      <c r="N16" s="158"/>
      <c r="O16" s="116">
        <f t="shared" si="4"/>
        <v>0</v>
      </c>
      <c r="P16" s="112"/>
      <c r="Q16" s="116">
        <f t="shared" si="5"/>
        <v>0</v>
      </c>
      <c r="R16" s="103">
        <v>6</v>
      </c>
      <c r="S16" s="116">
        <f t="shared" si="6"/>
        <v>12</v>
      </c>
      <c r="T16" s="149"/>
      <c r="U16" s="116">
        <f t="shared" si="7"/>
        <v>0</v>
      </c>
      <c r="V16" s="103"/>
      <c r="W16" s="116">
        <f t="shared" si="8"/>
        <v>0</v>
      </c>
      <c r="X16" s="116"/>
      <c r="Y16" s="157">
        <f t="shared" si="9"/>
        <v>0</v>
      </c>
      <c r="Z16" s="167"/>
      <c r="AA16" s="102">
        <f t="shared" si="10"/>
        <v>0</v>
      </c>
    </row>
    <row r="17" spans="1:27" x14ac:dyDescent="0.25">
      <c r="A17" s="117">
        <v>8</v>
      </c>
      <c r="B17" s="199">
        <v>787</v>
      </c>
      <c r="C17" s="4"/>
      <c r="D17" s="4" t="s">
        <v>0</v>
      </c>
      <c r="E17" s="1" t="s">
        <v>219</v>
      </c>
      <c r="F17" s="1" t="s">
        <v>220</v>
      </c>
      <c r="G17" s="60">
        <f t="shared" si="0"/>
        <v>35</v>
      </c>
      <c r="H17" s="4"/>
      <c r="I17" s="9">
        <f t="shared" si="1"/>
        <v>0</v>
      </c>
      <c r="J17" s="106"/>
      <c r="K17" s="116">
        <f t="shared" si="2"/>
        <v>0</v>
      </c>
      <c r="L17" s="180"/>
      <c r="M17" s="183">
        <f t="shared" si="3"/>
        <v>0</v>
      </c>
      <c r="N17" s="149">
        <v>4</v>
      </c>
      <c r="O17" s="116">
        <f t="shared" si="4"/>
        <v>16</v>
      </c>
      <c r="P17" s="112">
        <v>10</v>
      </c>
      <c r="Q17" s="116">
        <f t="shared" si="5"/>
        <v>8</v>
      </c>
      <c r="R17" s="149">
        <v>7</v>
      </c>
      <c r="S17" s="116">
        <f t="shared" si="6"/>
        <v>11</v>
      </c>
      <c r="T17" s="116"/>
      <c r="U17" s="116">
        <f t="shared" si="7"/>
        <v>0</v>
      </c>
      <c r="V17" s="103"/>
      <c r="W17" s="116">
        <f t="shared" si="8"/>
        <v>0</v>
      </c>
      <c r="X17" s="116"/>
      <c r="Y17" s="157">
        <f t="shared" si="9"/>
        <v>0</v>
      </c>
      <c r="Z17" s="116"/>
      <c r="AA17" s="102">
        <f t="shared" si="10"/>
        <v>0</v>
      </c>
    </row>
    <row r="18" spans="1:27" x14ac:dyDescent="0.25">
      <c r="A18" s="117">
        <v>9</v>
      </c>
      <c r="B18" s="109">
        <v>402</v>
      </c>
      <c r="C18" s="10"/>
      <c r="D18" s="4" t="s">
        <v>0</v>
      </c>
      <c r="E18" s="62" t="s">
        <v>82</v>
      </c>
      <c r="F18" s="62" t="s">
        <v>39</v>
      </c>
      <c r="G18" s="60">
        <f t="shared" si="0"/>
        <v>30</v>
      </c>
      <c r="H18" s="95">
        <v>4</v>
      </c>
      <c r="I18" s="9">
        <f t="shared" si="1"/>
        <v>16</v>
      </c>
      <c r="J18" s="112">
        <v>5</v>
      </c>
      <c r="K18" s="116">
        <f t="shared" si="2"/>
        <v>14</v>
      </c>
      <c r="L18" s="179"/>
      <c r="M18" s="183">
        <f t="shared" si="3"/>
        <v>0</v>
      </c>
      <c r="N18" s="158"/>
      <c r="O18" s="116">
        <f t="shared" si="4"/>
        <v>0</v>
      </c>
      <c r="P18" s="112"/>
      <c r="Q18" s="116">
        <f t="shared" si="5"/>
        <v>0</v>
      </c>
      <c r="R18" s="103"/>
      <c r="S18" s="116">
        <f t="shared" si="6"/>
        <v>0</v>
      </c>
      <c r="T18" s="116"/>
      <c r="U18" s="116">
        <f t="shared" si="7"/>
        <v>0</v>
      </c>
      <c r="V18" s="103"/>
      <c r="W18" s="116">
        <f t="shared" si="8"/>
        <v>0</v>
      </c>
      <c r="X18" s="116"/>
      <c r="Y18" s="157">
        <f t="shared" si="9"/>
        <v>0</v>
      </c>
      <c r="Z18" s="116"/>
      <c r="AA18" s="102">
        <f t="shared" si="10"/>
        <v>0</v>
      </c>
    </row>
    <row r="19" spans="1:27" x14ac:dyDescent="0.25">
      <c r="A19" s="117">
        <v>10</v>
      </c>
      <c r="B19" s="109">
        <v>41</v>
      </c>
      <c r="C19" s="10"/>
      <c r="D19" s="4" t="s">
        <v>0</v>
      </c>
      <c r="E19" s="1" t="s">
        <v>19</v>
      </c>
      <c r="F19" s="1" t="s">
        <v>125</v>
      </c>
      <c r="G19" s="60">
        <f t="shared" si="0"/>
        <v>23</v>
      </c>
      <c r="H19" s="95">
        <v>6</v>
      </c>
      <c r="I19" s="9">
        <f t="shared" si="1"/>
        <v>12</v>
      </c>
      <c r="J19" s="112"/>
      <c r="K19" s="116">
        <f t="shared" si="2"/>
        <v>0</v>
      </c>
      <c r="L19" s="178"/>
      <c r="M19" s="183">
        <f t="shared" si="3"/>
        <v>0</v>
      </c>
      <c r="N19" s="158"/>
      <c r="O19" s="116">
        <f t="shared" si="4"/>
        <v>0</v>
      </c>
      <c r="P19" s="112">
        <v>7</v>
      </c>
      <c r="Q19" s="116">
        <f t="shared" si="5"/>
        <v>11</v>
      </c>
      <c r="R19" s="103"/>
      <c r="S19" s="116">
        <f t="shared" si="6"/>
        <v>0</v>
      </c>
      <c r="T19" s="116"/>
      <c r="U19" s="116">
        <f t="shared" si="7"/>
        <v>0</v>
      </c>
      <c r="V19" s="158"/>
      <c r="W19" s="116">
        <f t="shared" si="8"/>
        <v>0</v>
      </c>
      <c r="X19" s="116"/>
      <c r="Y19" s="157">
        <f t="shared" si="9"/>
        <v>0</v>
      </c>
      <c r="Z19" s="116"/>
      <c r="AA19" s="102">
        <f t="shared" si="10"/>
        <v>0</v>
      </c>
    </row>
    <row r="20" spans="1:27" x14ac:dyDescent="0.25">
      <c r="A20" s="117">
        <v>11</v>
      </c>
      <c r="B20" s="198">
        <v>121</v>
      </c>
      <c r="C20" s="10"/>
      <c r="D20" s="4" t="s">
        <v>0</v>
      </c>
      <c r="E20" s="7" t="s">
        <v>259</v>
      </c>
      <c r="F20" s="7" t="s">
        <v>260</v>
      </c>
      <c r="G20" s="60">
        <f t="shared" si="0"/>
        <v>20</v>
      </c>
      <c r="H20" s="9"/>
      <c r="I20" s="9">
        <f t="shared" si="1"/>
        <v>0</v>
      </c>
      <c r="J20" s="116"/>
      <c r="K20" s="116">
        <f t="shared" si="2"/>
        <v>0</v>
      </c>
      <c r="L20" s="179"/>
      <c r="M20" s="183">
        <f t="shared" si="3"/>
        <v>0</v>
      </c>
      <c r="N20" s="158"/>
      <c r="O20" s="116">
        <f t="shared" si="4"/>
        <v>0</v>
      </c>
      <c r="P20" s="112"/>
      <c r="Q20" s="116">
        <f t="shared" si="5"/>
        <v>0</v>
      </c>
      <c r="R20" s="103">
        <v>2</v>
      </c>
      <c r="S20" s="116">
        <f t="shared" si="6"/>
        <v>20</v>
      </c>
      <c r="T20" s="116"/>
      <c r="U20" s="116">
        <f t="shared" si="7"/>
        <v>0</v>
      </c>
      <c r="V20" s="103"/>
      <c r="W20" s="116">
        <f t="shared" si="8"/>
        <v>0</v>
      </c>
      <c r="X20" s="106"/>
      <c r="Y20" s="157">
        <f t="shared" si="9"/>
        <v>0</v>
      </c>
      <c r="Z20" s="116"/>
      <c r="AA20" s="116">
        <f t="shared" si="10"/>
        <v>0</v>
      </c>
    </row>
    <row r="21" spans="1:27" x14ac:dyDescent="0.25">
      <c r="A21" s="117">
        <v>12</v>
      </c>
      <c r="B21" s="141">
        <v>666</v>
      </c>
      <c r="C21" s="10"/>
      <c r="D21" s="4" t="s">
        <v>0</v>
      </c>
      <c r="E21" s="62" t="s">
        <v>110</v>
      </c>
      <c r="F21" s="62" t="s">
        <v>111</v>
      </c>
      <c r="G21" s="60">
        <f t="shared" si="0"/>
        <v>19</v>
      </c>
      <c r="H21" s="9">
        <v>8</v>
      </c>
      <c r="I21" s="9">
        <f t="shared" si="1"/>
        <v>10</v>
      </c>
      <c r="J21" s="106"/>
      <c r="K21" s="116">
        <f t="shared" si="2"/>
        <v>0</v>
      </c>
      <c r="L21" s="179"/>
      <c r="M21" s="183">
        <f t="shared" si="3"/>
        <v>0</v>
      </c>
      <c r="N21" s="158"/>
      <c r="O21" s="116">
        <f t="shared" si="4"/>
        <v>0</v>
      </c>
      <c r="P21" s="112"/>
      <c r="Q21" s="116">
        <f t="shared" si="5"/>
        <v>0</v>
      </c>
      <c r="R21" s="103">
        <v>9</v>
      </c>
      <c r="S21" s="116">
        <f t="shared" si="6"/>
        <v>9</v>
      </c>
      <c r="T21" s="116"/>
      <c r="U21" s="116">
        <f t="shared" si="7"/>
        <v>0</v>
      </c>
      <c r="V21" s="103"/>
      <c r="W21" s="116">
        <f t="shared" si="8"/>
        <v>0</v>
      </c>
      <c r="X21" s="116"/>
      <c r="Y21" s="157">
        <f t="shared" si="9"/>
        <v>0</v>
      </c>
      <c r="Z21" s="116"/>
      <c r="AA21" s="102">
        <f t="shared" si="10"/>
        <v>0</v>
      </c>
    </row>
    <row r="22" spans="1:27" x14ac:dyDescent="0.25">
      <c r="A22" s="117">
        <v>13</v>
      </c>
      <c r="B22" s="199">
        <v>32</v>
      </c>
      <c r="C22" s="10"/>
      <c r="D22" s="4" t="s">
        <v>0</v>
      </c>
      <c r="E22" s="1" t="s">
        <v>223</v>
      </c>
      <c r="F22" s="1" t="s">
        <v>241</v>
      </c>
      <c r="G22" s="60">
        <f t="shared" si="0"/>
        <v>16</v>
      </c>
      <c r="H22" s="9"/>
      <c r="I22" s="9">
        <f t="shared" si="1"/>
        <v>0</v>
      </c>
      <c r="J22" s="112"/>
      <c r="K22" s="116">
        <f t="shared" si="2"/>
        <v>0</v>
      </c>
      <c r="L22" s="179"/>
      <c r="M22" s="183">
        <f t="shared" si="3"/>
        <v>0</v>
      </c>
      <c r="N22" s="158"/>
      <c r="O22" s="116">
        <f t="shared" si="4"/>
        <v>0</v>
      </c>
      <c r="P22" s="112">
        <v>4</v>
      </c>
      <c r="Q22" s="116">
        <f t="shared" si="5"/>
        <v>16</v>
      </c>
      <c r="R22" s="103"/>
      <c r="S22" s="116">
        <f t="shared" si="6"/>
        <v>0</v>
      </c>
      <c r="T22" s="116"/>
      <c r="U22" s="116">
        <f t="shared" si="7"/>
        <v>0</v>
      </c>
      <c r="V22" s="103"/>
      <c r="W22" s="116">
        <f t="shared" si="8"/>
        <v>0</v>
      </c>
      <c r="X22" s="116"/>
      <c r="Y22" s="157">
        <f t="shared" si="9"/>
        <v>0</v>
      </c>
      <c r="Z22" s="116"/>
      <c r="AA22" s="102">
        <f t="shared" si="10"/>
        <v>0</v>
      </c>
    </row>
    <row r="23" spans="1:27" x14ac:dyDescent="0.25">
      <c r="A23" s="117">
        <v>14</v>
      </c>
      <c r="B23" s="109">
        <v>51</v>
      </c>
      <c r="C23" s="10"/>
      <c r="D23" s="4" t="s">
        <v>0</v>
      </c>
      <c r="E23" s="1" t="s">
        <v>257</v>
      </c>
      <c r="F23" s="1" t="s">
        <v>258</v>
      </c>
      <c r="G23" s="60">
        <f t="shared" si="0"/>
        <v>10</v>
      </c>
      <c r="H23" s="95"/>
      <c r="I23" s="9">
        <f t="shared" si="1"/>
        <v>0</v>
      </c>
      <c r="J23" s="112"/>
      <c r="K23" s="116">
        <f t="shared" si="2"/>
        <v>0</v>
      </c>
      <c r="L23" s="179"/>
      <c r="M23" s="183">
        <f t="shared" si="3"/>
        <v>0</v>
      </c>
      <c r="N23" s="158"/>
      <c r="O23" s="116">
        <f t="shared" si="4"/>
        <v>0</v>
      </c>
      <c r="P23" s="112"/>
      <c r="Q23" s="116">
        <f t="shared" si="5"/>
        <v>0</v>
      </c>
      <c r="R23" s="103">
        <v>8</v>
      </c>
      <c r="S23" s="116">
        <f t="shared" si="6"/>
        <v>10</v>
      </c>
      <c r="T23" s="166"/>
      <c r="U23" s="116">
        <f t="shared" si="7"/>
        <v>0</v>
      </c>
      <c r="V23" s="169"/>
      <c r="W23" s="116">
        <f t="shared" si="8"/>
        <v>0</v>
      </c>
      <c r="X23" s="116"/>
      <c r="Y23" s="157">
        <f t="shared" si="9"/>
        <v>0</v>
      </c>
      <c r="Z23" s="167"/>
      <c r="AA23" s="102">
        <f t="shared" si="10"/>
        <v>0</v>
      </c>
    </row>
    <row r="24" spans="1:27" x14ac:dyDescent="0.25">
      <c r="A24" s="117">
        <v>15</v>
      </c>
      <c r="B24" s="199">
        <v>13</v>
      </c>
      <c r="C24" s="4"/>
      <c r="D24" s="4" t="s">
        <v>0</v>
      </c>
      <c r="E24" s="1" t="s">
        <v>243</v>
      </c>
      <c r="F24" s="1" t="s">
        <v>244</v>
      </c>
      <c r="G24" s="60">
        <f t="shared" si="0"/>
        <v>9</v>
      </c>
      <c r="H24" s="4"/>
      <c r="I24" s="9">
        <f t="shared" si="1"/>
        <v>0</v>
      </c>
      <c r="J24" s="106"/>
      <c r="K24" s="116">
        <f t="shared" si="2"/>
        <v>0</v>
      </c>
      <c r="L24" s="191"/>
      <c r="M24" s="183">
        <f t="shared" si="3"/>
        <v>0</v>
      </c>
      <c r="N24" s="149"/>
      <c r="O24" s="116">
        <f t="shared" si="4"/>
        <v>0</v>
      </c>
      <c r="P24" s="167">
        <v>9</v>
      </c>
      <c r="Q24" s="116">
        <f t="shared" si="5"/>
        <v>9</v>
      </c>
      <c r="R24" s="169"/>
      <c r="S24" s="116">
        <f t="shared" si="6"/>
        <v>0</v>
      </c>
      <c r="T24" s="116"/>
      <c r="U24" s="116">
        <f t="shared" si="7"/>
        <v>0</v>
      </c>
      <c r="V24" s="103"/>
      <c r="W24" s="116">
        <f t="shared" si="8"/>
        <v>0</v>
      </c>
      <c r="X24" s="127"/>
      <c r="Y24" s="157">
        <f t="shared" si="9"/>
        <v>0</v>
      </c>
      <c r="Z24" s="116"/>
      <c r="AA24" s="116">
        <f t="shared" si="10"/>
        <v>0</v>
      </c>
    </row>
    <row r="26" spans="1:27" x14ac:dyDescent="0.25">
      <c r="A26" s="206" t="s">
        <v>76</v>
      </c>
      <c r="B26" s="206"/>
      <c r="C26" s="206"/>
      <c r="D26" s="206"/>
      <c r="E26" s="206"/>
      <c r="F26" s="206"/>
      <c r="G26" s="206"/>
    </row>
    <row r="27" spans="1:27" x14ac:dyDescent="0.25">
      <c r="A27" s="207" t="s">
        <v>70</v>
      </c>
      <c r="B27" s="207"/>
      <c r="C27" s="207"/>
      <c r="D27" s="207"/>
      <c r="E27" s="207"/>
      <c r="F27" s="207"/>
      <c r="G27" s="207"/>
    </row>
    <row r="28" spans="1:27" x14ac:dyDescent="0.25">
      <c r="A28" s="203" t="s">
        <v>102</v>
      </c>
      <c r="B28" s="203"/>
      <c r="C28" s="203"/>
      <c r="D28" s="203"/>
      <c r="E28" s="203"/>
      <c r="F28" s="203"/>
      <c r="G28" s="203"/>
    </row>
  </sheetData>
  <sortState xmlns:xlrd2="http://schemas.microsoft.com/office/spreadsheetml/2017/richdata2" ref="B10:S24">
    <sortCondition descending="1" ref="G10:G24"/>
  </sortState>
  <customSheetViews>
    <customSheetView guid="{5892B865-DC53-4347-842E-FA0A062CE8D1}" fitToPage="1" showRuler="0">
      <selection activeCell="Z1" sqref="Z1:AD1"/>
      <pageMargins left="0.5" right="0.5" top="1" bottom="1" header="0.5" footer="0.5"/>
      <printOptions horizontalCentered="1"/>
      <pageSetup paperSize="5" scale="79" orientation="landscape" verticalDpi="0" r:id="rId1"/>
      <headerFooter alignWithMargins="0">
        <oddHeader>&amp;C&amp;24VET +40</oddHeader>
      </headerFooter>
    </customSheetView>
  </customSheetViews>
  <mergeCells count="16">
    <mergeCell ref="A26:G26"/>
    <mergeCell ref="A27:G27"/>
    <mergeCell ref="A28:G28"/>
    <mergeCell ref="X7:Y7"/>
    <mergeCell ref="P8:Q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</mergeCells>
  <phoneticPr fontId="0" type="noConversion"/>
  <pageMargins left="0.5" right="0.5" top="1" bottom="1" header="0.5" footer="0.5"/>
  <pageSetup paperSize="3" scale="54" orientation="landscape" r:id="rId2"/>
  <headerFooter alignWithMargins="0">
    <oddHeader>&amp;C&amp;24VET +40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27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0.42578125" style="14" customWidth="1"/>
    <col min="2" max="2" width="8.7109375" style="2" bestFit="1" customWidth="1"/>
    <col min="3" max="3" width="9" style="2" bestFit="1" customWidth="1"/>
    <col min="4" max="4" width="11.42578125" style="2" bestFit="1" customWidth="1"/>
    <col min="5" max="5" width="10.7109375" style="13" bestFit="1" customWidth="1"/>
    <col min="6" max="6" width="19.85546875" style="13" bestFit="1" customWidth="1"/>
    <col min="7" max="7" width="18.42578125" style="13" customWidth="1"/>
    <col min="8" max="11" width="7.7109375" style="13" customWidth="1"/>
    <col min="12" max="12" width="7.7109375" style="2" customWidth="1"/>
    <col min="13" max="15" width="7.7109375" style="13" customWidth="1"/>
    <col min="16" max="16" width="7.7109375" style="105" customWidth="1"/>
    <col min="17" max="19" width="7.7109375" style="13" customWidth="1"/>
    <col min="20" max="21" width="7.7109375" style="13" hidden="1" customWidth="1"/>
    <col min="22" max="22" width="7.7109375" style="2" hidden="1" customWidth="1"/>
    <col min="23" max="27" width="7.7109375" style="13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5"/>
      <c r="B1" s="25"/>
      <c r="C1" s="27" t="s">
        <v>50</v>
      </c>
      <c r="D1" s="25"/>
      <c r="E1" s="25"/>
      <c r="F1" s="69"/>
      <c r="G1" s="70"/>
      <c r="H1" s="71"/>
      <c r="I1" s="70"/>
      <c r="J1" s="72" t="s">
        <v>41</v>
      </c>
      <c r="K1" s="73"/>
      <c r="L1" s="108" t="s">
        <v>42</v>
      </c>
      <c r="M1" s="73"/>
      <c r="N1" s="74" t="s">
        <v>43</v>
      </c>
      <c r="O1" s="73"/>
      <c r="P1" s="115"/>
      <c r="Q1" s="70"/>
      <c r="R1" s="71"/>
      <c r="S1" s="70"/>
      <c r="T1" s="71"/>
      <c r="U1" s="70"/>
      <c r="V1" s="138"/>
      <c r="W1" s="70"/>
      <c r="X1" s="70"/>
      <c r="Y1" s="70"/>
      <c r="Z1" s="25"/>
      <c r="AA1" s="25"/>
    </row>
    <row r="2" spans="1:27" x14ac:dyDescent="0.25">
      <c r="A2" s="25"/>
      <c r="B2" s="25"/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87"/>
      <c r="M2" s="25"/>
      <c r="N2" s="25"/>
      <c r="O2" s="25"/>
      <c r="P2" s="104"/>
      <c r="Q2" s="25"/>
      <c r="R2" s="25"/>
      <c r="S2" s="25"/>
      <c r="T2" s="25"/>
      <c r="U2" s="25"/>
      <c r="V2" s="136"/>
      <c r="W2" s="25"/>
      <c r="X2" s="25"/>
      <c r="Y2" s="25"/>
      <c r="Z2" s="25"/>
      <c r="AA2" s="25"/>
    </row>
    <row r="3" spans="1:27" x14ac:dyDescent="0.25">
      <c r="A3" s="25"/>
      <c r="B3" s="25"/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87"/>
      <c r="M3" s="25"/>
      <c r="N3" s="25"/>
      <c r="O3" s="25"/>
      <c r="P3" s="104"/>
      <c r="Q3" s="25"/>
      <c r="R3" s="25"/>
      <c r="S3" s="25"/>
      <c r="T3" s="25"/>
      <c r="U3" s="25"/>
      <c r="V3" s="136"/>
      <c r="W3" s="25"/>
      <c r="X3" s="25"/>
      <c r="Y3" s="25"/>
      <c r="Z3" s="23"/>
      <c r="AA3" s="23"/>
    </row>
    <row r="4" spans="1:27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87"/>
      <c r="M4" s="25"/>
      <c r="N4" s="25"/>
      <c r="O4" s="25"/>
      <c r="P4" s="104"/>
      <c r="Q4" s="25"/>
      <c r="R4" s="23"/>
      <c r="S4" s="23"/>
      <c r="T4" s="218"/>
      <c r="U4" s="219"/>
      <c r="V4" s="219"/>
      <c r="W4" s="219"/>
      <c r="X4" s="122"/>
      <c r="Y4" s="122"/>
      <c r="Z4" s="23"/>
      <c r="AA4" s="23"/>
    </row>
    <row r="5" spans="1:27" x14ac:dyDescent="0.25">
      <c r="A5" s="202" t="s">
        <v>143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27" x14ac:dyDescent="0.25">
      <c r="A6" s="25"/>
      <c r="B6" s="25"/>
      <c r="C6" s="25"/>
      <c r="D6" s="25"/>
      <c r="E6" s="25"/>
      <c r="F6" s="25"/>
      <c r="G6" s="25"/>
      <c r="H6" s="24"/>
      <c r="I6" s="24"/>
      <c r="J6" s="37"/>
      <c r="K6" s="35"/>
      <c r="L6" s="87"/>
      <c r="M6" s="35"/>
      <c r="N6" s="24"/>
      <c r="O6" s="24"/>
      <c r="P6" s="114"/>
      <c r="Q6" s="24"/>
      <c r="R6" s="23"/>
      <c r="S6" s="23"/>
      <c r="T6" s="23"/>
      <c r="U6" s="23"/>
      <c r="V6" s="134"/>
      <c r="W6" s="23"/>
      <c r="X6" s="23"/>
      <c r="Y6" s="23"/>
      <c r="Z6" s="63"/>
      <c r="AA6" s="23"/>
    </row>
    <row r="7" spans="1:27" ht="15.75" customHeight="1" x14ac:dyDescent="0.25">
      <c r="A7" s="8" t="s">
        <v>22</v>
      </c>
      <c r="B7" s="3" t="s">
        <v>3</v>
      </c>
      <c r="C7" s="79" t="s">
        <v>83</v>
      </c>
      <c r="D7" s="3" t="s">
        <v>2</v>
      </c>
      <c r="E7" s="5" t="s">
        <v>10</v>
      </c>
      <c r="F7" s="5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</row>
    <row r="8" spans="1:27" x14ac:dyDescent="0.25">
      <c r="G8" s="6"/>
      <c r="H8" s="6"/>
      <c r="I8" s="6"/>
      <c r="J8" s="6"/>
      <c r="K8" s="6"/>
      <c r="M8" s="6"/>
      <c r="N8" s="6"/>
      <c r="O8" s="6"/>
      <c r="P8" s="213" t="s">
        <v>209</v>
      </c>
      <c r="Q8" s="214"/>
      <c r="R8" s="6"/>
      <c r="S8" s="6"/>
      <c r="T8" s="6"/>
      <c r="U8" s="6"/>
      <c r="W8" s="6"/>
      <c r="X8" s="6"/>
      <c r="Y8" s="6"/>
      <c r="Z8" s="6"/>
      <c r="AA8" s="6"/>
    </row>
    <row r="9" spans="1:27" x14ac:dyDescent="0.25">
      <c r="A9" s="39"/>
      <c r="B9" s="90"/>
      <c r="C9" s="90"/>
      <c r="D9" s="90"/>
      <c r="E9" s="90"/>
      <c r="F9" s="90"/>
      <c r="G9" s="30"/>
      <c r="H9" s="32" t="s">
        <v>24</v>
      </c>
      <c r="I9" s="32" t="s">
        <v>25</v>
      </c>
      <c r="J9" s="3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10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102" t="s">
        <v>24</v>
      </c>
      <c r="Y9" s="32" t="s">
        <v>25</v>
      </c>
      <c r="Z9" s="32" t="s">
        <v>24</v>
      </c>
      <c r="AA9" s="32" t="s">
        <v>25</v>
      </c>
    </row>
    <row r="10" spans="1:27" x14ac:dyDescent="0.25">
      <c r="A10" s="123">
        <v>1</v>
      </c>
      <c r="B10" s="85">
        <v>94</v>
      </c>
      <c r="C10" s="10"/>
      <c r="D10" s="4" t="s">
        <v>108</v>
      </c>
      <c r="E10" s="7" t="s">
        <v>72</v>
      </c>
      <c r="F10" s="7" t="s">
        <v>115</v>
      </c>
      <c r="G10" s="31">
        <f t="shared" ref="G10:G23" si="0">I10+K10+M10+O10+Q10+S10+U10+W10+Y10+AA10</f>
        <v>112</v>
      </c>
      <c r="H10" s="112">
        <v>1</v>
      </c>
      <c r="I10" s="9">
        <f t="shared" ref="I10:I23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12">
        <v>1</v>
      </c>
      <c r="K10" s="116">
        <f t="shared" ref="K10:K23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79"/>
      <c r="M10" s="183">
        <f t="shared" ref="M10:M23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58">
        <v>1</v>
      </c>
      <c r="O10" s="116">
        <f t="shared" ref="O10:O23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12">
        <v>2</v>
      </c>
      <c r="Q10" s="116">
        <f t="shared" ref="Q10:Q23" si="5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103">
        <v>1</v>
      </c>
      <c r="S10" s="116">
        <f t="shared" ref="S10:S23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16"/>
      <c r="U10" s="116">
        <f t="shared" ref="U10:U23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03"/>
      <c r="W10" s="116">
        <f t="shared" ref="W10:W23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6"/>
      <c r="Y10" s="157">
        <f t="shared" ref="Y10:Y23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16"/>
      <c r="AA10" s="102">
        <f t="shared" ref="AA10:AA23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23">
        <v>2</v>
      </c>
      <c r="B11" s="3">
        <v>7</v>
      </c>
      <c r="C11" s="4"/>
      <c r="D11" s="4" t="s">
        <v>4</v>
      </c>
      <c r="E11" s="7" t="s">
        <v>80</v>
      </c>
      <c r="F11" s="7" t="s">
        <v>81</v>
      </c>
      <c r="G11" s="31">
        <f t="shared" si="0"/>
        <v>86</v>
      </c>
      <c r="H11" s="106">
        <v>4</v>
      </c>
      <c r="I11" s="9">
        <f t="shared" si="1"/>
        <v>16</v>
      </c>
      <c r="J11" s="106">
        <v>4</v>
      </c>
      <c r="K11" s="116">
        <f t="shared" si="2"/>
        <v>16</v>
      </c>
      <c r="L11" s="179"/>
      <c r="M11" s="183">
        <f t="shared" si="3"/>
        <v>0</v>
      </c>
      <c r="N11" s="158">
        <v>2</v>
      </c>
      <c r="O11" s="116">
        <f t="shared" si="4"/>
        <v>20</v>
      </c>
      <c r="P11" s="112">
        <v>3</v>
      </c>
      <c r="Q11" s="116">
        <f t="shared" si="5"/>
        <v>18</v>
      </c>
      <c r="R11" s="103">
        <v>4</v>
      </c>
      <c r="S11" s="116">
        <f t="shared" si="6"/>
        <v>16</v>
      </c>
      <c r="T11" s="116"/>
      <c r="U11" s="116">
        <f t="shared" si="7"/>
        <v>0</v>
      </c>
      <c r="V11" s="103"/>
      <c r="W11" s="116">
        <f t="shared" si="8"/>
        <v>0</v>
      </c>
      <c r="X11" s="116"/>
      <c r="Y11" s="157">
        <f t="shared" si="9"/>
        <v>0</v>
      </c>
      <c r="Z11" s="116"/>
      <c r="AA11" s="102">
        <f t="shared" si="10"/>
        <v>0</v>
      </c>
    </row>
    <row r="12" spans="1:27" x14ac:dyDescent="0.25">
      <c r="A12" s="123">
        <v>3</v>
      </c>
      <c r="B12" s="198">
        <v>22</v>
      </c>
      <c r="C12" s="4"/>
      <c r="D12" s="4" t="s">
        <v>4</v>
      </c>
      <c r="E12" s="11" t="s">
        <v>47</v>
      </c>
      <c r="F12" s="11" t="s">
        <v>78</v>
      </c>
      <c r="G12" s="31">
        <f t="shared" si="0"/>
        <v>63</v>
      </c>
      <c r="H12" s="106">
        <v>5</v>
      </c>
      <c r="I12" s="9">
        <f t="shared" si="1"/>
        <v>14</v>
      </c>
      <c r="J12" s="106">
        <v>6</v>
      </c>
      <c r="K12" s="116">
        <f t="shared" si="2"/>
        <v>12</v>
      </c>
      <c r="L12" s="179"/>
      <c r="M12" s="183">
        <f t="shared" si="3"/>
        <v>0</v>
      </c>
      <c r="N12" s="158">
        <v>6</v>
      </c>
      <c r="O12" s="116">
        <f t="shared" si="4"/>
        <v>12</v>
      </c>
      <c r="P12" s="112">
        <v>5</v>
      </c>
      <c r="Q12" s="116">
        <f t="shared" si="5"/>
        <v>14</v>
      </c>
      <c r="R12" s="103">
        <v>7</v>
      </c>
      <c r="S12" s="116">
        <f t="shared" si="6"/>
        <v>11</v>
      </c>
      <c r="T12" s="116"/>
      <c r="U12" s="116">
        <f t="shared" si="7"/>
        <v>0</v>
      </c>
      <c r="V12" s="103"/>
      <c r="W12" s="116">
        <f t="shared" si="8"/>
        <v>0</v>
      </c>
      <c r="X12" s="116"/>
      <c r="Y12" s="157">
        <f t="shared" si="9"/>
        <v>0</v>
      </c>
      <c r="Z12" s="116"/>
      <c r="AA12" s="102">
        <f t="shared" si="10"/>
        <v>0</v>
      </c>
    </row>
    <row r="13" spans="1:27" x14ac:dyDescent="0.25">
      <c r="A13" s="117">
        <v>4</v>
      </c>
      <c r="B13" s="199">
        <v>333</v>
      </c>
      <c r="C13" s="4"/>
      <c r="D13" s="4" t="s">
        <v>4</v>
      </c>
      <c r="E13" s="7" t="s">
        <v>45</v>
      </c>
      <c r="F13" s="7" t="s">
        <v>107</v>
      </c>
      <c r="G13" s="31">
        <f t="shared" si="0"/>
        <v>61</v>
      </c>
      <c r="H13" s="106"/>
      <c r="I13" s="9">
        <f t="shared" si="1"/>
        <v>0</v>
      </c>
      <c r="J13" s="106">
        <v>2</v>
      </c>
      <c r="K13" s="116">
        <f t="shared" si="2"/>
        <v>20</v>
      </c>
      <c r="L13" s="179"/>
      <c r="M13" s="183">
        <f t="shared" si="3"/>
        <v>0</v>
      </c>
      <c r="N13" s="158">
        <v>3</v>
      </c>
      <c r="O13" s="116">
        <f t="shared" si="4"/>
        <v>18</v>
      </c>
      <c r="P13" s="112">
        <v>1</v>
      </c>
      <c r="Q13" s="116">
        <f t="shared" si="5"/>
        <v>23</v>
      </c>
      <c r="R13" s="103"/>
      <c r="S13" s="116">
        <f t="shared" si="6"/>
        <v>0</v>
      </c>
      <c r="T13" s="116"/>
      <c r="U13" s="116">
        <f t="shared" si="7"/>
        <v>0</v>
      </c>
      <c r="V13" s="112"/>
      <c r="W13" s="116">
        <f t="shared" si="8"/>
        <v>0</v>
      </c>
      <c r="X13" s="116"/>
      <c r="Y13" s="157">
        <f t="shared" si="9"/>
        <v>0</v>
      </c>
      <c r="Z13" s="116"/>
      <c r="AA13" s="102">
        <f t="shared" si="10"/>
        <v>0</v>
      </c>
    </row>
    <row r="14" spans="1:27" x14ac:dyDescent="0.25">
      <c r="A14" s="117">
        <v>5</v>
      </c>
      <c r="B14" s="155">
        <v>19</v>
      </c>
      <c r="C14" s="4"/>
      <c r="D14" s="4" t="s">
        <v>4</v>
      </c>
      <c r="E14" s="7" t="s">
        <v>19</v>
      </c>
      <c r="F14" s="7" t="s">
        <v>158</v>
      </c>
      <c r="G14" s="31">
        <f t="shared" si="0"/>
        <v>56</v>
      </c>
      <c r="H14" s="106">
        <v>3</v>
      </c>
      <c r="I14" s="9">
        <f t="shared" si="1"/>
        <v>18</v>
      </c>
      <c r="J14" s="106">
        <v>4</v>
      </c>
      <c r="K14" s="116">
        <f t="shared" si="2"/>
        <v>16</v>
      </c>
      <c r="L14" s="178"/>
      <c r="M14" s="183">
        <f t="shared" si="3"/>
        <v>0</v>
      </c>
      <c r="N14" s="106"/>
      <c r="O14" s="116">
        <f t="shared" si="4"/>
        <v>0</v>
      </c>
      <c r="P14" s="106">
        <v>8</v>
      </c>
      <c r="Q14" s="116">
        <f t="shared" si="5"/>
        <v>10</v>
      </c>
      <c r="R14" s="103">
        <v>6</v>
      </c>
      <c r="S14" s="116">
        <f t="shared" si="6"/>
        <v>12</v>
      </c>
      <c r="T14" s="116"/>
      <c r="U14" s="116">
        <f t="shared" si="7"/>
        <v>0</v>
      </c>
      <c r="V14" s="103"/>
      <c r="W14" s="116">
        <f t="shared" si="8"/>
        <v>0</v>
      </c>
      <c r="X14" s="116"/>
      <c r="Y14" s="157">
        <f t="shared" si="9"/>
        <v>0</v>
      </c>
      <c r="Z14" s="116"/>
      <c r="AA14" s="102">
        <f t="shared" si="10"/>
        <v>0</v>
      </c>
    </row>
    <row r="15" spans="1:27" x14ac:dyDescent="0.25">
      <c r="A15" s="117">
        <v>6</v>
      </c>
      <c r="B15" s="85">
        <v>311</v>
      </c>
      <c r="C15" s="10"/>
      <c r="D15" s="4" t="s">
        <v>4</v>
      </c>
      <c r="E15" s="7" t="s">
        <v>155</v>
      </c>
      <c r="F15" s="7" t="s">
        <v>156</v>
      </c>
      <c r="G15" s="31">
        <f t="shared" si="0"/>
        <v>52</v>
      </c>
      <c r="H15" s="112">
        <v>2</v>
      </c>
      <c r="I15" s="9">
        <f t="shared" si="1"/>
        <v>20</v>
      </c>
      <c r="J15" s="112">
        <v>3</v>
      </c>
      <c r="K15" s="116">
        <f t="shared" si="2"/>
        <v>18</v>
      </c>
      <c r="L15" s="179"/>
      <c r="M15" s="183">
        <f t="shared" si="3"/>
        <v>0</v>
      </c>
      <c r="N15" s="158"/>
      <c r="O15" s="116">
        <f t="shared" si="4"/>
        <v>0</v>
      </c>
      <c r="P15" s="112"/>
      <c r="Q15" s="116">
        <f t="shared" si="5"/>
        <v>0</v>
      </c>
      <c r="R15" s="103">
        <v>5</v>
      </c>
      <c r="S15" s="116">
        <f t="shared" si="6"/>
        <v>14</v>
      </c>
      <c r="T15" s="116"/>
      <c r="U15" s="116">
        <f t="shared" si="7"/>
        <v>0</v>
      </c>
      <c r="V15" s="103"/>
      <c r="W15" s="116">
        <f t="shared" si="8"/>
        <v>0</v>
      </c>
      <c r="X15" s="116"/>
      <c r="Y15" s="157">
        <f t="shared" si="9"/>
        <v>0</v>
      </c>
      <c r="Z15" s="116"/>
      <c r="AA15" s="102">
        <f t="shared" si="10"/>
        <v>0</v>
      </c>
    </row>
    <row r="16" spans="1:27" x14ac:dyDescent="0.25">
      <c r="A16" s="117">
        <v>7</v>
      </c>
      <c r="B16" s="85">
        <v>520</v>
      </c>
      <c r="C16" s="4"/>
      <c r="D16" s="4" t="s">
        <v>4</v>
      </c>
      <c r="E16" s="7" t="s">
        <v>92</v>
      </c>
      <c r="F16" s="7" t="s">
        <v>93</v>
      </c>
      <c r="G16" s="31">
        <f t="shared" si="0"/>
        <v>51</v>
      </c>
      <c r="H16" s="116">
        <v>7</v>
      </c>
      <c r="I16" s="9">
        <f t="shared" si="1"/>
        <v>11</v>
      </c>
      <c r="J16" s="112">
        <v>9</v>
      </c>
      <c r="K16" s="116">
        <f t="shared" si="2"/>
        <v>9</v>
      </c>
      <c r="L16" s="179"/>
      <c r="M16" s="183">
        <f t="shared" si="3"/>
        <v>0</v>
      </c>
      <c r="N16" s="158">
        <v>7</v>
      </c>
      <c r="O16" s="116">
        <f t="shared" si="4"/>
        <v>11</v>
      </c>
      <c r="P16" s="112">
        <v>7</v>
      </c>
      <c r="Q16" s="116">
        <f t="shared" si="5"/>
        <v>11</v>
      </c>
      <c r="R16" s="103">
        <v>9</v>
      </c>
      <c r="S16" s="116">
        <f t="shared" si="6"/>
        <v>9</v>
      </c>
      <c r="T16" s="116"/>
      <c r="U16" s="116">
        <f t="shared" si="7"/>
        <v>0</v>
      </c>
      <c r="V16" s="103"/>
      <c r="W16" s="116">
        <f t="shared" si="8"/>
        <v>0</v>
      </c>
      <c r="X16" s="116"/>
      <c r="Y16" s="157">
        <f t="shared" si="9"/>
        <v>0</v>
      </c>
      <c r="Z16" s="116"/>
      <c r="AA16" s="102">
        <f t="shared" si="10"/>
        <v>0</v>
      </c>
    </row>
    <row r="17" spans="1:27" x14ac:dyDescent="0.25">
      <c r="A17" s="117">
        <v>8</v>
      </c>
      <c r="B17" s="85">
        <v>93</v>
      </c>
      <c r="C17" s="4"/>
      <c r="D17" s="4" t="s">
        <v>4</v>
      </c>
      <c r="E17" s="7" t="s">
        <v>192</v>
      </c>
      <c r="F17" s="7" t="s">
        <v>15</v>
      </c>
      <c r="G17" s="31">
        <f t="shared" si="0"/>
        <v>45</v>
      </c>
      <c r="H17" s="106"/>
      <c r="I17" s="9">
        <f t="shared" si="1"/>
        <v>0</v>
      </c>
      <c r="J17" s="106">
        <v>7</v>
      </c>
      <c r="K17" s="116">
        <f t="shared" si="2"/>
        <v>11</v>
      </c>
      <c r="L17" s="179"/>
      <c r="M17" s="183">
        <f t="shared" si="3"/>
        <v>0</v>
      </c>
      <c r="N17" s="158">
        <v>4</v>
      </c>
      <c r="O17" s="116">
        <f t="shared" si="4"/>
        <v>16</v>
      </c>
      <c r="P17" s="112"/>
      <c r="Q17" s="116">
        <f t="shared" si="5"/>
        <v>0</v>
      </c>
      <c r="R17" s="103">
        <v>3</v>
      </c>
      <c r="S17" s="116">
        <f t="shared" si="6"/>
        <v>18</v>
      </c>
      <c r="T17" s="116"/>
      <c r="U17" s="116">
        <f t="shared" si="7"/>
        <v>0</v>
      </c>
      <c r="V17" s="103"/>
      <c r="W17" s="116">
        <f t="shared" si="8"/>
        <v>0</v>
      </c>
      <c r="X17" s="106"/>
      <c r="Y17" s="157">
        <f t="shared" si="9"/>
        <v>0</v>
      </c>
      <c r="Z17" s="116"/>
      <c r="AA17" s="102">
        <f t="shared" si="10"/>
        <v>0</v>
      </c>
    </row>
    <row r="18" spans="1:27" x14ac:dyDescent="0.25">
      <c r="A18" s="117">
        <v>9</v>
      </c>
      <c r="B18" s="85">
        <v>91</v>
      </c>
      <c r="C18" s="10"/>
      <c r="D18" s="4" t="s">
        <v>4</v>
      </c>
      <c r="E18" s="7" t="s">
        <v>227</v>
      </c>
      <c r="F18" s="7" t="s">
        <v>215</v>
      </c>
      <c r="G18" s="31">
        <f t="shared" si="0"/>
        <v>32</v>
      </c>
      <c r="H18" s="112"/>
      <c r="I18" s="9">
        <f t="shared" si="1"/>
        <v>0</v>
      </c>
      <c r="J18" s="112"/>
      <c r="K18" s="116">
        <f t="shared" si="2"/>
        <v>0</v>
      </c>
      <c r="L18" s="179"/>
      <c r="M18" s="183">
        <f t="shared" si="3"/>
        <v>0</v>
      </c>
      <c r="N18" s="158"/>
      <c r="O18" s="116">
        <f t="shared" si="4"/>
        <v>0</v>
      </c>
      <c r="P18" s="112">
        <v>6</v>
      </c>
      <c r="Q18" s="116">
        <f t="shared" si="5"/>
        <v>12</v>
      </c>
      <c r="R18" s="103">
        <v>2</v>
      </c>
      <c r="S18" s="116">
        <f t="shared" si="6"/>
        <v>20</v>
      </c>
      <c r="T18" s="116"/>
      <c r="U18" s="116">
        <f t="shared" si="7"/>
        <v>0</v>
      </c>
      <c r="V18" s="103"/>
      <c r="W18" s="116">
        <f t="shared" si="8"/>
        <v>0</v>
      </c>
      <c r="X18" s="116"/>
      <c r="Y18" s="157">
        <f t="shared" si="9"/>
        <v>0</v>
      </c>
      <c r="Z18" s="116"/>
      <c r="AA18" s="102">
        <f t="shared" si="10"/>
        <v>0</v>
      </c>
    </row>
    <row r="19" spans="1:27" x14ac:dyDescent="0.25">
      <c r="A19" s="117">
        <v>10</v>
      </c>
      <c r="B19" s="85">
        <v>10</v>
      </c>
      <c r="C19" s="4"/>
      <c r="D19" s="4" t="s">
        <v>4</v>
      </c>
      <c r="E19" s="7" t="s">
        <v>109</v>
      </c>
      <c r="F19" s="7" t="s">
        <v>157</v>
      </c>
      <c r="G19" s="31">
        <f t="shared" si="0"/>
        <v>22</v>
      </c>
      <c r="H19" s="106">
        <v>6</v>
      </c>
      <c r="I19" s="9">
        <f t="shared" si="1"/>
        <v>12</v>
      </c>
      <c r="J19" s="106">
        <v>8</v>
      </c>
      <c r="K19" s="116">
        <f t="shared" si="2"/>
        <v>10</v>
      </c>
      <c r="L19" s="178"/>
      <c r="M19" s="183">
        <f t="shared" si="3"/>
        <v>0</v>
      </c>
      <c r="N19" s="106"/>
      <c r="O19" s="116">
        <f t="shared" si="4"/>
        <v>0</v>
      </c>
      <c r="P19" s="106"/>
      <c r="Q19" s="116">
        <f t="shared" si="5"/>
        <v>0</v>
      </c>
      <c r="R19" s="106"/>
      <c r="S19" s="116">
        <f t="shared" si="6"/>
        <v>0</v>
      </c>
      <c r="T19" s="106"/>
      <c r="U19" s="116">
        <f t="shared" si="7"/>
        <v>0</v>
      </c>
      <c r="V19" s="106"/>
      <c r="W19" s="116">
        <f t="shared" si="8"/>
        <v>0</v>
      </c>
      <c r="X19" s="116"/>
      <c r="Y19" s="157">
        <f t="shared" si="9"/>
        <v>0</v>
      </c>
      <c r="Z19" s="116"/>
      <c r="AA19" s="102">
        <f t="shared" si="10"/>
        <v>0</v>
      </c>
    </row>
    <row r="20" spans="1:27" x14ac:dyDescent="0.25">
      <c r="A20" s="117">
        <v>11</v>
      </c>
      <c r="B20" s="85">
        <v>15</v>
      </c>
      <c r="C20" s="10"/>
      <c r="D20" s="4" t="s">
        <v>4</v>
      </c>
      <c r="E20" s="7" t="s">
        <v>212</v>
      </c>
      <c r="F20" s="7" t="s">
        <v>213</v>
      </c>
      <c r="G20" s="31">
        <f t="shared" si="0"/>
        <v>16</v>
      </c>
      <c r="H20" s="106"/>
      <c r="I20" s="9">
        <f t="shared" si="1"/>
        <v>0</v>
      </c>
      <c r="J20" s="106"/>
      <c r="K20" s="116">
        <f t="shared" si="2"/>
        <v>0</v>
      </c>
      <c r="L20" s="179"/>
      <c r="M20" s="183">
        <f t="shared" si="3"/>
        <v>0</v>
      </c>
      <c r="N20" s="158"/>
      <c r="O20" s="116">
        <f t="shared" si="4"/>
        <v>0</v>
      </c>
      <c r="P20" s="112">
        <v>4</v>
      </c>
      <c r="Q20" s="116">
        <f t="shared" si="5"/>
        <v>16</v>
      </c>
      <c r="R20" s="103"/>
      <c r="S20" s="116">
        <f t="shared" si="6"/>
        <v>0</v>
      </c>
      <c r="T20" s="116"/>
      <c r="U20" s="116">
        <f t="shared" si="7"/>
        <v>0</v>
      </c>
      <c r="V20" s="103"/>
      <c r="W20" s="116">
        <f t="shared" si="8"/>
        <v>0</v>
      </c>
      <c r="X20" s="116"/>
      <c r="Y20" s="157">
        <f t="shared" si="9"/>
        <v>0</v>
      </c>
      <c r="Z20" s="116"/>
      <c r="AA20" s="102">
        <f t="shared" si="10"/>
        <v>0</v>
      </c>
    </row>
    <row r="21" spans="1:27" x14ac:dyDescent="0.25">
      <c r="A21" s="117">
        <v>12</v>
      </c>
      <c r="B21" s="85">
        <v>15</v>
      </c>
      <c r="C21" s="4"/>
      <c r="D21" s="4" t="s">
        <v>4</v>
      </c>
      <c r="E21" s="7" t="s">
        <v>212</v>
      </c>
      <c r="F21" s="7" t="s">
        <v>213</v>
      </c>
      <c r="G21" s="31">
        <f t="shared" si="0"/>
        <v>14</v>
      </c>
      <c r="H21" s="106"/>
      <c r="I21" s="9">
        <f t="shared" si="1"/>
        <v>0</v>
      </c>
      <c r="J21" s="106"/>
      <c r="K21" s="116">
        <f t="shared" si="2"/>
        <v>0</v>
      </c>
      <c r="L21" s="179"/>
      <c r="M21" s="183">
        <f t="shared" si="3"/>
        <v>0</v>
      </c>
      <c r="N21" s="158">
        <v>5</v>
      </c>
      <c r="O21" s="116">
        <f t="shared" si="4"/>
        <v>14</v>
      </c>
      <c r="P21" s="112"/>
      <c r="Q21" s="116">
        <f t="shared" si="5"/>
        <v>0</v>
      </c>
      <c r="R21" s="103"/>
      <c r="S21" s="116">
        <f t="shared" si="6"/>
        <v>0</v>
      </c>
      <c r="T21" s="116"/>
      <c r="U21" s="116">
        <f t="shared" si="7"/>
        <v>0</v>
      </c>
      <c r="V21" s="103"/>
      <c r="W21" s="116">
        <f t="shared" si="8"/>
        <v>0</v>
      </c>
      <c r="X21" s="116"/>
      <c r="Y21" s="157">
        <f t="shared" si="9"/>
        <v>0</v>
      </c>
      <c r="Z21" s="116"/>
      <c r="AA21" s="102">
        <f t="shared" si="10"/>
        <v>0</v>
      </c>
    </row>
    <row r="22" spans="1:27" x14ac:dyDescent="0.25">
      <c r="A22" s="117">
        <v>13</v>
      </c>
      <c r="B22" s="141">
        <v>111</v>
      </c>
      <c r="C22" s="10"/>
      <c r="D22" s="10" t="s">
        <v>4</v>
      </c>
      <c r="E22" s="7" t="s">
        <v>84</v>
      </c>
      <c r="F22" s="7" t="s">
        <v>38</v>
      </c>
      <c r="G22" s="31">
        <f t="shared" si="0"/>
        <v>10</v>
      </c>
      <c r="H22" s="106"/>
      <c r="I22" s="9">
        <f t="shared" si="1"/>
        <v>0</v>
      </c>
      <c r="J22" s="106"/>
      <c r="K22" s="116">
        <f t="shared" si="2"/>
        <v>0</v>
      </c>
      <c r="L22" s="179"/>
      <c r="M22" s="183">
        <f t="shared" si="3"/>
        <v>0</v>
      </c>
      <c r="N22" s="158"/>
      <c r="O22" s="116">
        <f t="shared" si="4"/>
        <v>0</v>
      </c>
      <c r="P22" s="112"/>
      <c r="Q22" s="116">
        <f t="shared" si="5"/>
        <v>0</v>
      </c>
      <c r="R22" s="103">
        <v>8</v>
      </c>
      <c r="S22" s="116">
        <f t="shared" si="6"/>
        <v>10</v>
      </c>
      <c r="T22" s="116"/>
      <c r="U22" s="116">
        <f t="shared" si="7"/>
        <v>0</v>
      </c>
      <c r="V22" s="103"/>
      <c r="W22" s="116">
        <f t="shared" si="8"/>
        <v>0</v>
      </c>
      <c r="X22" s="106"/>
      <c r="Y22" s="157">
        <f t="shared" si="9"/>
        <v>0</v>
      </c>
      <c r="Z22" s="116"/>
      <c r="AA22" s="102">
        <f t="shared" si="10"/>
        <v>0</v>
      </c>
    </row>
    <row r="23" spans="1:27" x14ac:dyDescent="0.25">
      <c r="A23" s="117">
        <v>14</v>
      </c>
      <c r="B23" s="85">
        <v>87</v>
      </c>
      <c r="C23" s="4"/>
      <c r="D23" s="4" t="s">
        <v>4</v>
      </c>
      <c r="E23" s="7" t="s">
        <v>188</v>
      </c>
      <c r="F23" s="7" t="s">
        <v>189</v>
      </c>
      <c r="G23" s="31">
        <f t="shared" si="0"/>
        <v>8</v>
      </c>
      <c r="H23" s="106"/>
      <c r="I23" s="9">
        <f t="shared" si="1"/>
        <v>0</v>
      </c>
      <c r="J23" s="106">
        <v>10</v>
      </c>
      <c r="K23" s="116">
        <f t="shared" si="2"/>
        <v>8</v>
      </c>
      <c r="L23" s="179"/>
      <c r="M23" s="183">
        <f t="shared" si="3"/>
        <v>0</v>
      </c>
      <c r="N23" s="158"/>
      <c r="O23" s="116">
        <f t="shared" si="4"/>
        <v>0</v>
      </c>
      <c r="P23" s="112"/>
      <c r="Q23" s="116">
        <f t="shared" si="5"/>
        <v>0</v>
      </c>
      <c r="R23" s="103"/>
      <c r="S23" s="116">
        <f t="shared" si="6"/>
        <v>0</v>
      </c>
      <c r="T23" s="116"/>
      <c r="U23" s="116">
        <f t="shared" si="7"/>
        <v>0</v>
      </c>
      <c r="V23" s="103"/>
      <c r="W23" s="116">
        <f t="shared" si="8"/>
        <v>0</v>
      </c>
      <c r="X23" s="116"/>
      <c r="Y23" s="157">
        <f t="shared" si="9"/>
        <v>0</v>
      </c>
      <c r="Z23" s="116"/>
      <c r="AA23" s="102">
        <f t="shared" si="10"/>
        <v>0</v>
      </c>
    </row>
    <row r="25" spans="1:27" x14ac:dyDescent="0.25">
      <c r="A25" s="206" t="s">
        <v>76</v>
      </c>
      <c r="B25" s="206"/>
      <c r="C25" s="206"/>
      <c r="D25" s="206"/>
      <c r="E25" s="206"/>
      <c r="F25" s="206"/>
      <c r="G25" s="206"/>
    </row>
    <row r="26" spans="1:27" x14ac:dyDescent="0.25">
      <c r="A26" s="207" t="s">
        <v>70</v>
      </c>
      <c r="B26" s="207"/>
      <c r="C26" s="207"/>
      <c r="D26" s="207"/>
      <c r="E26" s="207"/>
      <c r="F26" s="207"/>
      <c r="G26" s="207"/>
    </row>
    <row r="27" spans="1:27" x14ac:dyDescent="0.25">
      <c r="A27" s="203" t="s">
        <v>102</v>
      </c>
      <c r="B27" s="203"/>
      <c r="C27" s="203"/>
      <c r="D27" s="203"/>
      <c r="E27" s="203"/>
      <c r="F27" s="203"/>
      <c r="G27" s="203"/>
    </row>
  </sheetData>
  <sortState xmlns:xlrd2="http://schemas.microsoft.com/office/spreadsheetml/2017/richdata2" ref="B10:AA23">
    <sortCondition descending="1" ref="G10:G23"/>
  </sortState>
  <customSheetViews>
    <customSheetView guid="{5892B865-DC53-4347-842E-FA0A062CE8D1}" fitToPage="1" showRuler="0">
      <selection activeCell="G7" sqref="G7:Y26"/>
      <pageMargins left="0.5" right="0.5" top="1" bottom="1" header="0.5" footer="0.5"/>
      <printOptions horizontalCentered="1"/>
      <pageSetup paperSize="5" scale="83" orientation="landscape" r:id="rId1"/>
      <headerFooter alignWithMargins="0">
        <oddHeader>&amp;C&amp;24 450 NOV</oddHeader>
      </headerFooter>
    </customSheetView>
  </customSheetViews>
  <mergeCells count="16"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  <mergeCell ref="A25:G25"/>
    <mergeCell ref="A26:G26"/>
    <mergeCell ref="A27:G27"/>
    <mergeCell ref="X7:Y7"/>
    <mergeCell ref="P8:Q8"/>
  </mergeCells>
  <phoneticPr fontId="0" type="noConversion"/>
  <printOptions horizontalCentered="1"/>
  <pageMargins left="0.5" right="0.5" top="1" bottom="1" header="0.5" footer="0.5"/>
  <pageSetup paperSize="3" scale="56" orientation="landscape" r:id="rId2"/>
  <headerFooter alignWithMargins="0">
    <oddHeader>&amp;C&amp;24 450 NOV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25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18" bestFit="1" customWidth="1"/>
    <col min="6" max="6" width="19.85546875" style="13" bestFit="1" customWidth="1"/>
    <col min="7" max="7" width="18.42578125" style="13" customWidth="1"/>
    <col min="8" max="15" width="7.7109375" style="13" customWidth="1"/>
    <col min="16" max="16" width="7.7109375" style="2" customWidth="1"/>
    <col min="17" max="19" width="7.7109375" style="13" customWidth="1"/>
    <col min="20" max="20" width="7.7109375" style="2" hidden="1" customWidth="1"/>
    <col min="21" max="27" width="7.7109375" style="13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5"/>
      <c r="B1" s="25"/>
      <c r="C1" s="27" t="s">
        <v>50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35"/>
      <c r="Q1" s="25"/>
      <c r="R1" s="25"/>
      <c r="S1" s="25"/>
      <c r="T1" s="125"/>
      <c r="U1" s="25"/>
      <c r="V1" s="25"/>
      <c r="W1" s="25"/>
      <c r="X1" s="25"/>
      <c r="Y1" s="25"/>
      <c r="Z1" s="25"/>
      <c r="AA1" s="25"/>
    </row>
    <row r="2" spans="1:27" x14ac:dyDescent="0.25">
      <c r="A2" s="25"/>
      <c r="B2" s="25"/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35"/>
      <c r="Q2" s="25"/>
      <c r="R2" s="25"/>
      <c r="S2" s="25"/>
      <c r="T2" s="125"/>
      <c r="U2" s="25"/>
      <c r="V2" s="25"/>
      <c r="W2" s="25"/>
      <c r="X2" s="25"/>
      <c r="Y2" s="25"/>
      <c r="Z2" s="25"/>
      <c r="AA2" s="25"/>
    </row>
    <row r="3" spans="1:27" x14ac:dyDescent="0.25">
      <c r="A3" s="25"/>
      <c r="B3" s="25"/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35"/>
      <c r="Q3" s="25"/>
      <c r="R3" s="25"/>
      <c r="S3" s="25"/>
      <c r="T3" s="125"/>
      <c r="U3" s="25"/>
      <c r="V3" s="25"/>
      <c r="W3" s="25"/>
      <c r="X3" s="25"/>
      <c r="Y3" s="25"/>
      <c r="Z3" s="23"/>
      <c r="AA3" s="24"/>
    </row>
    <row r="4" spans="1:27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35"/>
      <c r="Q4" s="25"/>
      <c r="R4" s="23"/>
      <c r="S4" s="23"/>
      <c r="T4" s="215"/>
      <c r="U4" s="215"/>
      <c r="V4" s="215"/>
      <c r="W4" s="215"/>
      <c r="X4" s="120"/>
      <c r="Y4" s="120"/>
      <c r="Z4" s="23"/>
      <c r="AA4" s="24"/>
    </row>
    <row r="5" spans="1:27" x14ac:dyDescent="0.25">
      <c r="A5" s="202" t="s">
        <v>142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27" x14ac:dyDescent="0.25">
      <c r="A6" s="25"/>
      <c r="B6" s="25"/>
      <c r="C6" s="25"/>
      <c r="D6" s="25"/>
      <c r="E6" s="25"/>
      <c r="F6" s="25"/>
      <c r="G6" s="25"/>
      <c r="H6" s="23"/>
      <c r="I6" s="23"/>
      <c r="J6" s="37"/>
      <c r="K6" s="35"/>
      <c r="L6" s="24"/>
      <c r="M6" s="24"/>
      <c r="N6" s="23"/>
      <c r="O6" s="23"/>
      <c r="P6" s="37"/>
      <c r="Q6" s="25"/>
      <c r="R6" s="23"/>
      <c r="S6" s="23"/>
      <c r="T6" s="124"/>
      <c r="U6" s="23"/>
      <c r="V6" s="63"/>
      <c r="W6" s="23"/>
      <c r="X6" s="23"/>
      <c r="Y6" s="23"/>
      <c r="Z6" s="63"/>
      <c r="AA6" s="23"/>
    </row>
    <row r="7" spans="1:27" x14ac:dyDescent="0.25">
      <c r="A7" s="8" t="s">
        <v>22</v>
      </c>
      <c r="B7" s="3" t="s">
        <v>3</v>
      </c>
      <c r="C7" s="79" t="s">
        <v>83</v>
      </c>
      <c r="D7" s="3" t="s">
        <v>2</v>
      </c>
      <c r="E7" s="15" t="s">
        <v>8</v>
      </c>
      <c r="F7" s="5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</row>
    <row r="8" spans="1:27" x14ac:dyDescent="0.25">
      <c r="G8" s="6"/>
      <c r="H8" s="6"/>
      <c r="I8" s="6"/>
      <c r="J8" s="6"/>
      <c r="K8" s="6"/>
      <c r="L8" s="6"/>
      <c r="M8" s="6"/>
      <c r="N8" s="6"/>
      <c r="O8" s="6"/>
      <c r="P8" s="213" t="s">
        <v>209</v>
      </c>
      <c r="Q8" s="214"/>
      <c r="R8" s="6"/>
      <c r="S8" s="6"/>
      <c r="U8" s="6"/>
      <c r="V8" s="6"/>
      <c r="W8" s="6"/>
      <c r="X8" s="6"/>
      <c r="Y8" s="6"/>
      <c r="Z8" s="6"/>
      <c r="AA8" s="6"/>
    </row>
    <row r="9" spans="1:27" x14ac:dyDescent="0.25">
      <c r="A9" s="39"/>
      <c r="B9" s="90"/>
      <c r="C9" s="90"/>
      <c r="D9" s="90"/>
      <c r="E9" s="90"/>
      <c r="F9" s="90"/>
      <c r="G9" s="30"/>
      <c r="H9" s="32" t="s">
        <v>24</v>
      </c>
      <c r="I9" s="32" t="s">
        <v>25</v>
      </c>
      <c r="J9" s="3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3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102" t="s">
        <v>24</v>
      </c>
      <c r="Y9" s="32" t="s">
        <v>25</v>
      </c>
      <c r="Z9" s="32" t="s">
        <v>24</v>
      </c>
      <c r="AA9" s="32" t="s">
        <v>25</v>
      </c>
    </row>
    <row r="10" spans="1:27" x14ac:dyDescent="0.25">
      <c r="A10" s="123">
        <v>1</v>
      </c>
      <c r="B10" s="85">
        <v>94</v>
      </c>
      <c r="C10" s="10"/>
      <c r="D10" s="4" t="s">
        <v>119</v>
      </c>
      <c r="E10" s="16" t="s">
        <v>72</v>
      </c>
      <c r="F10" s="7" t="s">
        <v>73</v>
      </c>
      <c r="G10" s="31">
        <f t="shared" ref="G10:G21" si="0">I10+K10+M10+O10+Q10+S10+U10+W10+Y10+AA10</f>
        <v>115</v>
      </c>
      <c r="H10" s="116">
        <v>1</v>
      </c>
      <c r="I10" s="9">
        <f t="shared" ref="I10:I21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12">
        <v>1</v>
      </c>
      <c r="K10" s="116">
        <f t="shared" ref="K10:K21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78"/>
      <c r="M10" s="183">
        <f t="shared" ref="M10:M21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49">
        <v>1</v>
      </c>
      <c r="O10" s="116">
        <f t="shared" ref="O10:O21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6">
        <v>1</v>
      </c>
      <c r="Q10" s="116">
        <f t="shared" ref="Q10:Q21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12">
        <v>1</v>
      </c>
      <c r="S10" s="116">
        <f t="shared" ref="S10:S21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06"/>
      <c r="U10" s="116">
        <f t="shared" ref="U10:U21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06"/>
      <c r="W10" s="116">
        <f t="shared" ref="W10:W21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6"/>
      <c r="Y10" s="157">
        <f t="shared" ref="Y10:Y21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6"/>
      <c r="AA10" s="102">
        <f t="shared" ref="AA10:AA21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23">
        <v>2</v>
      </c>
      <c r="B11" s="85">
        <v>7</v>
      </c>
      <c r="C11" s="10"/>
      <c r="D11" s="4" t="s">
        <v>119</v>
      </c>
      <c r="E11" s="16" t="s">
        <v>80</v>
      </c>
      <c r="F11" s="7" t="s">
        <v>81</v>
      </c>
      <c r="G11" s="31">
        <f t="shared" si="0"/>
        <v>78</v>
      </c>
      <c r="H11" s="116">
        <v>5</v>
      </c>
      <c r="I11" s="9">
        <f t="shared" si="1"/>
        <v>14</v>
      </c>
      <c r="J11" s="112">
        <v>2</v>
      </c>
      <c r="K11" s="116">
        <f t="shared" si="2"/>
        <v>20</v>
      </c>
      <c r="L11" s="178"/>
      <c r="M11" s="183">
        <f t="shared" si="3"/>
        <v>0</v>
      </c>
      <c r="N11" s="106">
        <v>4</v>
      </c>
      <c r="O11" s="116">
        <f t="shared" si="4"/>
        <v>16</v>
      </c>
      <c r="P11" s="106">
        <v>5</v>
      </c>
      <c r="Q11" s="116">
        <f t="shared" si="5"/>
        <v>14</v>
      </c>
      <c r="R11" s="106">
        <v>5</v>
      </c>
      <c r="S11" s="116">
        <f t="shared" si="6"/>
        <v>14</v>
      </c>
      <c r="T11" s="106"/>
      <c r="U11" s="116">
        <f t="shared" si="7"/>
        <v>0</v>
      </c>
      <c r="V11" s="106"/>
      <c r="W11" s="116">
        <f t="shared" si="8"/>
        <v>0</v>
      </c>
      <c r="X11" s="116"/>
      <c r="Y11" s="157">
        <f t="shared" si="9"/>
        <v>0</v>
      </c>
      <c r="Z11" s="106"/>
      <c r="AA11" s="102">
        <f t="shared" si="10"/>
        <v>0</v>
      </c>
    </row>
    <row r="12" spans="1:27" x14ac:dyDescent="0.25">
      <c r="A12" s="123">
        <v>3</v>
      </c>
      <c r="B12" s="141">
        <v>22</v>
      </c>
      <c r="C12" s="10"/>
      <c r="D12" s="4" t="s">
        <v>119</v>
      </c>
      <c r="E12" s="11" t="s">
        <v>47</v>
      </c>
      <c r="F12" s="11" t="s">
        <v>78</v>
      </c>
      <c r="G12" s="31">
        <f t="shared" si="0"/>
        <v>68</v>
      </c>
      <c r="H12" s="106">
        <v>3</v>
      </c>
      <c r="I12" s="9">
        <f t="shared" si="1"/>
        <v>18</v>
      </c>
      <c r="J12" s="106">
        <v>6</v>
      </c>
      <c r="K12" s="116">
        <f t="shared" si="2"/>
        <v>12</v>
      </c>
      <c r="L12" s="179"/>
      <c r="M12" s="183">
        <f t="shared" si="3"/>
        <v>0</v>
      </c>
      <c r="N12" s="149">
        <v>5</v>
      </c>
      <c r="O12" s="116">
        <f t="shared" si="4"/>
        <v>14</v>
      </c>
      <c r="P12" s="106">
        <v>6</v>
      </c>
      <c r="Q12" s="116">
        <f t="shared" si="5"/>
        <v>12</v>
      </c>
      <c r="R12" s="112">
        <v>6</v>
      </c>
      <c r="S12" s="116">
        <f t="shared" si="6"/>
        <v>12</v>
      </c>
      <c r="T12" s="106"/>
      <c r="U12" s="116">
        <f t="shared" si="7"/>
        <v>0</v>
      </c>
      <c r="V12" s="106"/>
      <c r="W12" s="116">
        <f t="shared" si="8"/>
        <v>0</v>
      </c>
      <c r="X12" s="116"/>
      <c r="Y12" s="157">
        <f t="shared" si="9"/>
        <v>0</v>
      </c>
      <c r="Z12" s="106"/>
      <c r="AA12" s="102">
        <f t="shared" si="10"/>
        <v>0</v>
      </c>
    </row>
    <row r="13" spans="1:27" x14ac:dyDescent="0.25">
      <c r="A13" s="118">
        <v>4</v>
      </c>
      <c r="B13" s="118">
        <v>333</v>
      </c>
      <c r="C13" s="4"/>
      <c r="D13" s="4" t="s">
        <v>119</v>
      </c>
      <c r="E13" s="7" t="s">
        <v>45</v>
      </c>
      <c r="F13" s="7" t="s">
        <v>107</v>
      </c>
      <c r="G13" s="31">
        <f t="shared" si="0"/>
        <v>56</v>
      </c>
      <c r="H13" s="106"/>
      <c r="I13" s="9">
        <f t="shared" si="1"/>
        <v>0</v>
      </c>
      <c r="J13" s="106">
        <v>4</v>
      </c>
      <c r="K13" s="116">
        <f t="shared" si="2"/>
        <v>16</v>
      </c>
      <c r="L13" s="178"/>
      <c r="M13" s="183">
        <f t="shared" si="3"/>
        <v>0</v>
      </c>
      <c r="N13" s="149">
        <v>2</v>
      </c>
      <c r="O13" s="116">
        <f t="shared" si="4"/>
        <v>20</v>
      </c>
      <c r="P13" s="106">
        <v>2</v>
      </c>
      <c r="Q13" s="116">
        <f t="shared" si="5"/>
        <v>20</v>
      </c>
      <c r="R13" s="112"/>
      <c r="S13" s="116">
        <f t="shared" si="6"/>
        <v>0</v>
      </c>
      <c r="T13" s="106"/>
      <c r="U13" s="116">
        <f t="shared" si="7"/>
        <v>0</v>
      </c>
      <c r="V13" s="106"/>
      <c r="W13" s="116">
        <f t="shared" si="8"/>
        <v>0</v>
      </c>
      <c r="X13" s="116"/>
      <c r="Y13" s="157">
        <f t="shared" si="9"/>
        <v>0</v>
      </c>
      <c r="Z13" s="106"/>
      <c r="AA13" s="102">
        <f t="shared" si="10"/>
        <v>0</v>
      </c>
    </row>
    <row r="14" spans="1:27" x14ac:dyDescent="0.25">
      <c r="A14" s="117">
        <v>5</v>
      </c>
      <c r="B14" s="85">
        <v>311</v>
      </c>
      <c r="C14" s="4"/>
      <c r="D14" s="4" t="s">
        <v>119</v>
      </c>
      <c r="E14" s="7" t="s">
        <v>155</v>
      </c>
      <c r="F14" s="7" t="s">
        <v>156</v>
      </c>
      <c r="G14" s="31">
        <f t="shared" si="0"/>
        <v>54</v>
      </c>
      <c r="H14" s="106">
        <v>2</v>
      </c>
      <c r="I14" s="9">
        <f t="shared" si="1"/>
        <v>20</v>
      </c>
      <c r="J14" s="106">
        <v>3</v>
      </c>
      <c r="K14" s="116">
        <f t="shared" si="2"/>
        <v>18</v>
      </c>
      <c r="L14" s="180"/>
      <c r="M14" s="183">
        <f t="shared" si="3"/>
        <v>0</v>
      </c>
      <c r="N14" s="149"/>
      <c r="O14" s="116">
        <f t="shared" si="4"/>
        <v>0</v>
      </c>
      <c r="P14" s="106"/>
      <c r="Q14" s="116">
        <f t="shared" si="5"/>
        <v>0</v>
      </c>
      <c r="R14" s="106">
        <v>4</v>
      </c>
      <c r="S14" s="116">
        <f t="shared" si="6"/>
        <v>16</v>
      </c>
      <c r="T14" s="106"/>
      <c r="U14" s="116">
        <f t="shared" si="7"/>
        <v>0</v>
      </c>
      <c r="V14" s="103"/>
      <c r="W14" s="116">
        <f t="shared" si="8"/>
        <v>0</v>
      </c>
      <c r="X14" s="116"/>
      <c r="Y14" s="157">
        <f t="shared" si="9"/>
        <v>0</v>
      </c>
      <c r="Z14" s="106"/>
      <c r="AA14" s="102">
        <f t="shared" si="10"/>
        <v>0</v>
      </c>
    </row>
    <row r="15" spans="1:27" x14ac:dyDescent="0.25">
      <c r="A15" s="117">
        <v>6</v>
      </c>
      <c r="B15" s="85">
        <v>520</v>
      </c>
      <c r="C15" s="10"/>
      <c r="D15" s="4" t="s">
        <v>119</v>
      </c>
      <c r="E15" s="7" t="s">
        <v>92</v>
      </c>
      <c r="F15" s="7" t="s">
        <v>93</v>
      </c>
      <c r="G15" s="31">
        <f t="shared" si="0"/>
        <v>53</v>
      </c>
      <c r="H15" s="106">
        <v>7</v>
      </c>
      <c r="I15" s="9">
        <f t="shared" si="1"/>
        <v>11</v>
      </c>
      <c r="J15" s="106">
        <v>8</v>
      </c>
      <c r="K15" s="116">
        <f t="shared" si="2"/>
        <v>10</v>
      </c>
      <c r="L15" s="179"/>
      <c r="M15" s="183">
        <f t="shared" si="3"/>
        <v>0</v>
      </c>
      <c r="N15" s="149">
        <v>6</v>
      </c>
      <c r="O15" s="116">
        <f t="shared" si="4"/>
        <v>12</v>
      </c>
      <c r="P15" s="106">
        <v>8</v>
      </c>
      <c r="Q15" s="116">
        <f t="shared" si="5"/>
        <v>10</v>
      </c>
      <c r="R15" s="106">
        <v>8</v>
      </c>
      <c r="S15" s="116">
        <f t="shared" si="6"/>
        <v>10</v>
      </c>
      <c r="T15" s="116"/>
      <c r="U15" s="116">
        <f t="shared" si="7"/>
        <v>0</v>
      </c>
      <c r="V15" s="112"/>
      <c r="W15" s="116">
        <f t="shared" si="8"/>
        <v>0</v>
      </c>
      <c r="X15" s="116"/>
      <c r="Y15" s="157">
        <f t="shared" si="9"/>
        <v>0</v>
      </c>
      <c r="Z15" s="116"/>
      <c r="AA15" s="102">
        <f t="shared" si="10"/>
        <v>0</v>
      </c>
    </row>
    <row r="16" spans="1:27" x14ac:dyDescent="0.25">
      <c r="A16" s="117">
        <v>7</v>
      </c>
      <c r="B16" s="142">
        <v>19</v>
      </c>
      <c r="C16" s="10"/>
      <c r="D16" s="4" t="s">
        <v>119</v>
      </c>
      <c r="E16" s="16" t="s">
        <v>19</v>
      </c>
      <c r="F16" s="7" t="s">
        <v>158</v>
      </c>
      <c r="G16" s="31">
        <f t="shared" si="0"/>
        <v>52</v>
      </c>
      <c r="H16" s="116">
        <v>4</v>
      </c>
      <c r="I16" s="9">
        <f t="shared" si="1"/>
        <v>16</v>
      </c>
      <c r="J16" s="112">
        <v>5</v>
      </c>
      <c r="K16" s="116">
        <f t="shared" si="2"/>
        <v>14</v>
      </c>
      <c r="L16" s="178"/>
      <c r="M16" s="183">
        <f t="shared" si="3"/>
        <v>0</v>
      </c>
      <c r="N16" s="149"/>
      <c r="O16" s="116">
        <f t="shared" si="4"/>
        <v>0</v>
      </c>
      <c r="P16" s="106">
        <v>7</v>
      </c>
      <c r="Q16" s="116">
        <f t="shared" si="5"/>
        <v>11</v>
      </c>
      <c r="R16" s="112">
        <v>7</v>
      </c>
      <c r="S16" s="116">
        <f t="shared" si="6"/>
        <v>11</v>
      </c>
      <c r="T16" s="106"/>
      <c r="U16" s="116">
        <f t="shared" si="7"/>
        <v>0</v>
      </c>
      <c r="V16" s="106"/>
      <c r="W16" s="116">
        <f t="shared" si="8"/>
        <v>0</v>
      </c>
      <c r="X16" s="116"/>
      <c r="Y16" s="157">
        <f t="shared" si="9"/>
        <v>0</v>
      </c>
      <c r="Z16" s="106"/>
      <c r="AA16" s="102">
        <f t="shared" si="10"/>
        <v>0</v>
      </c>
    </row>
    <row r="17" spans="1:28" x14ac:dyDescent="0.25">
      <c r="A17" s="117">
        <v>8</v>
      </c>
      <c r="B17" s="85">
        <v>93</v>
      </c>
      <c r="C17" s="4"/>
      <c r="D17" s="4" t="s">
        <v>119</v>
      </c>
      <c r="E17" s="7" t="s">
        <v>192</v>
      </c>
      <c r="F17" s="7" t="s">
        <v>15</v>
      </c>
      <c r="G17" s="31">
        <f t="shared" si="0"/>
        <v>47</v>
      </c>
      <c r="H17" s="106"/>
      <c r="I17" s="9">
        <f t="shared" si="1"/>
        <v>0</v>
      </c>
      <c r="J17" s="106">
        <v>7</v>
      </c>
      <c r="K17" s="116">
        <f t="shared" si="2"/>
        <v>11</v>
      </c>
      <c r="L17" s="178"/>
      <c r="M17" s="183">
        <f t="shared" si="3"/>
        <v>0</v>
      </c>
      <c r="N17" s="149">
        <v>3</v>
      </c>
      <c r="O17" s="116">
        <f t="shared" si="4"/>
        <v>18</v>
      </c>
      <c r="P17" s="106"/>
      <c r="Q17" s="116">
        <f t="shared" si="5"/>
        <v>0</v>
      </c>
      <c r="R17" s="106">
        <v>3</v>
      </c>
      <c r="S17" s="116">
        <f t="shared" si="6"/>
        <v>18</v>
      </c>
      <c r="T17" s="106"/>
      <c r="U17" s="116">
        <f t="shared" si="7"/>
        <v>0</v>
      </c>
      <c r="V17" s="106"/>
      <c r="W17" s="116">
        <f t="shared" si="8"/>
        <v>0</v>
      </c>
      <c r="X17" s="106"/>
      <c r="Y17" s="157">
        <f t="shared" si="9"/>
        <v>0</v>
      </c>
      <c r="Z17" s="106"/>
      <c r="AA17" s="102">
        <f t="shared" si="10"/>
        <v>0</v>
      </c>
    </row>
    <row r="18" spans="1:28" x14ac:dyDescent="0.25">
      <c r="A18" s="117">
        <v>9</v>
      </c>
      <c r="B18" s="85">
        <v>91</v>
      </c>
      <c r="C18" s="4"/>
      <c r="D18" s="4" t="s">
        <v>119</v>
      </c>
      <c r="E18" s="7" t="s">
        <v>227</v>
      </c>
      <c r="F18" s="7" t="s">
        <v>215</v>
      </c>
      <c r="G18" s="31">
        <f t="shared" si="0"/>
        <v>38</v>
      </c>
      <c r="H18" s="106"/>
      <c r="I18" s="9">
        <f t="shared" si="1"/>
        <v>0</v>
      </c>
      <c r="J18" s="106"/>
      <c r="K18" s="116">
        <f t="shared" si="2"/>
        <v>0</v>
      </c>
      <c r="L18" s="178"/>
      <c r="M18" s="183">
        <f t="shared" si="3"/>
        <v>0</v>
      </c>
      <c r="N18" s="149"/>
      <c r="O18" s="116">
        <f t="shared" si="4"/>
        <v>0</v>
      </c>
      <c r="P18" s="106">
        <v>3</v>
      </c>
      <c r="Q18" s="116">
        <f t="shared" si="5"/>
        <v>18</v>
      </c>
      <c r="R18" s="106">
        <v>2</v>
      </c>
      <c r="S18" s="116">
        <f t="shared" si="6"/>
        <v>20</v>
      </c>
      <c r="T18" s="106"/>
      <c r="U18" s="116">
        <f t="shared" si="7"/>
        <v>0</v>
      </c>
      <c r="V18" s="106"/>
      <c r="W18" s="116">
        <f t="shared" si="8"/>
        <v>0</v>
      </c>
      <c r="X18" s="116"/>
      <c r="Y18" s="157">
        <f t="shared" si="9"/>
        <v>0</v>
      </c>
      <c r="Z18" s="106"/>
      <c r="AA18" s="102">
        <f t="shared" si="10"/>
        <v>0</v>
      </c>
    </row>
    <row r="19" spans="1:28" x14ac:dyDescent="0.25">
      <c r="A19" s="117">
        <v>10</v>
      </c>
      <c r="B19" s="85">
        <v>15</v>
      </c>
      <c r="C19" s="10"/>
      <c r="D19" s="4" t="s">
        <v>119</v>
      </c>
      <c r="E19" s="7" t="s">
        <v>212</v>
      </c>
      <c r="F19" s="7" t="s">
        <v>213</v>
      </c>
      <c r="G19" s="31">
        <f t="shared" si="0"/>
        <v>16</v>
      </c>
      <c r="H19" s="112"/>
      <c r="I19" s="9">
        <f t="shared" si="1"/>
        <v>0</v>
      </c>
      <c r="J19" s="112"/>
      <c r="K19" s="116">
        <f t="shared" si="2"/>
        <v>0</v>
      </c>
      <c r="L19" s="178"/>
      <c r="M19" s="183">
        <f t="shared" si="3"/>
        <v>0</v>
      </c>
      <c r="N19" s="149"/>
      <c r="O19" s="116">
        <f t="shared" si="4"/>
        <v>0</v>
      </c>
      <c r="P19" s="106">
        <v>4</v>
      </c>
      <c r="Q19" s="116">
        <f t="shared" si="5"/>
        <v>16</v>
      </c>
      <c r="R19" s="112"/>
      <c r="S19" s="116">
        <f t="shared" si="6"/>
        <v>0</v>
      </c>
      <c r="T19" s="106"/>
      <c r="U19" s="116">
        <f t="shared" si="7"/>
        <v>0</v>
      </c>
      <c r="V19" s="106"/>
      <c r="W19" s="116">
        <f t="shared" si="8"/>
        <v>0</v>
      </c>
      <c r="X19" s="116"/>
      <c r="Y19" s="157">
        <f t="shared" si="9"/>
        <v>0</v>
      </c>
      <c r="Z19" s="106"/>
      <c r="AA19" s="102">
        <f t="shared" si="10"/>
        <v>0</v>
      </c>
    </row>
    <row r="20" spans="1:28" x14ac:dyDescent="0.25">
      <c r="A20" s="117">
        <v>11</v>
      </c>
      <c r="B20" s="85">
        <v>10</v>
      </c>
      <c r="C20" s="10"/>
      <c r="D20" s="4" t="s">
        <v>119</v>
      </c>
      <c r="E20" s="7" t="s">
        <v>109</v>
      </c>
      <c r="F20" s="7" t="s">
        <v>157</v>
      </c>
      <c r="G20" s="31">
        <f t="shared" si="0"/>
        <v>12</v>
      </c>
      <c r="H20" s="112">
        <v>6</v>
      </c>
      <c r="I20" s="9">
        <f t="shared" si="1"/>
        <v>12</v>
      </c>
      <c r="J20" s="112"/>
      <c r="K20" s="116">
        <f t="shared" si="2"/>
        <v>0</v>
      </c>
      <c r="L20" s="178"/>
      <c r="M20" s="183">
        <f t="shared" si="3"/>
        <v>0</v>
      </c>
      <c r="N20" s="149"/>
      <c r="O20" s="116">
        <f t="shared" si="4"/>
        <v>0</v>
      </c>
      <c r="P20" s="106"/>
      <c r="Q20" s="116">
        <f t="shared" si="5"/>
        <v>0</v>
      </c>
      <c r="R20" s="106"/>
      <c r="S20" s="116">
        <f t="shared" si="6"/>
        <v>0</v>
      </c>
      <c r="T20" s="106"/>
      <c r="U20" s="116">
        <f t="shared" si="7"/>
        <v>0</v>
      </c>
      <c r="V20" s="106"/>
      <c r="W20" s="116">
        <f t="shared" si="8"/>
        <v>0</v>
      </c>
      <c r="X20" s="116"/>
      <c r="Y20" s="157">
        <f t="shared" si="9"/>
        <v>0</v>
      </c>
      <c r="Z20" s="106"/>
      <c r="AA20" s="102">
        <f t="shared" si="10"/>
        <v>0</v>
      </c>
    </row>
    <row r="21" spans="1:28" x14ac:dyDescent="0.25">
      <c r="A21" s="117">
        <v>12</v>
      </c>
      <c r="B21" s="85">
        <v>111</v>
      </c>
      <c r="C21" s="10"/>
      <c r="D21" s="4" t="s">
        <v>119</v>
      </c>
      <c r="E21" s="16" t="s">
        <v>84</v>
      </c>
      <c r="F21" s="7" t="s">
        <v>38</v>
      </c>
      <c r="G21" s="31">
        <f t="shared" si="0"/>
        <v>0</v>
      </c>
      <c r="H21" s="116"/>
      <c r="I21" s="9">
        <f t="shared" si="1"/>
        <v>0</v>
      </c>
      <c r="J21" s="112"/>
      <c r="K21" s="116">
        <f t="shared" si="2"/>
        <v>0</v>
      </c>
      <c r="L21" s="178"/>
      <c r="M21" s="183">
        <f t="shared" si="3"/>
        <v>0</v>
      </c>
      <c r="N21" s="149"/>
      <c r="O21" s="116">
        <f t="shared" si="4"/>
        <v>0</v>
      </c>
      <c r="P21" s="106"/>
      <c r="Q21" s="116">
        <f t="shared" si="5"/>
        <v>0</v>
      </c>
      <c r="R21" s="112" t="s">
        <v>187</v>
      </c>
      <c r="S21" s="116">
        <f t="shared" si="6"/>
        <v>0</v>
      </c>
      <c r="T21" s="106"/>
      <c r="U21" s="116">
        <f t="shared" si="7"/>
        <v>0</v>
      </c>
      <c r="V21" s="106"/>
      <c r="W21" s="116">
        <f t="shared" si="8"/>
        <v>0</v>
      </c>
      <c r="X21" s="106"/>
      <c r="Y21" s="157">
        <f t="shared" si="9"/>
        <v>0</v>
      </c>
      <c r="Z21" s="106"/>
      <c r="AA21" s="102">
        <f t="shared" si="10"/>
        <v>0</v>
      </c>
      <c r="AB21" s="12"/>
    </row>
    <row r="22" spans="1:28" x14ac:dyDescent="0.25">
      <c r="U22" s="143"/>
    </row>
    <row r="23" spans="1:28" x14ac:dyDescent="0.25">
      <c r="A23" s="206" t="s">
        <v>76</v>
      </c>
      <c r="B23" s="206"/>
      <c r="C23" s="206"/>
      <c r="D23" s="206"/>
      <c r="E23" s="206"/>
      <c r="F23" s="206"/>
      <c r="G23" s="206"/>
    </row>
    <row r="24" spans="1:28" x14ac:dyDescent="0.25">
      <c r="A24" s="207" t="s">
        <v>70</v>
      </c>
      <c r="B24" s="207"/>
      <c r="C24" s="207"/>
      <c r="D24" s="207"/>
      <c r="E24" s="207"/>
      <c r="F24" s="207"/>
      <c r="G24" s="207"/>
    </row>
    <row r="25" spans="1:28" x14ac:dyDescent="0.25">
      <c r="A25" s="203" t="s">
        <v>102</v>
      </c>
      <c r="B25" s="203"/>
      <c r="C25" s="203"/>
      <c r="D25" s="203"/>
      <c r="E25" s="203"/>
      <c r="F25" s="203"/>
      <c r="G25" s="203"/>
    </row>
  </sheetData>
  <sortState xmlns:xlrd2="http://schemas.microsoft.com/office/spreadsheetml/2017/richdata2" ref="B10:S21">
    <sortCondition descending="1" ref="G10:G21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&amp;C&amp;24 600 NOV</oddHeader>
      </headerFooter>
    </customSheetView>
  </customSheetViews>
  <mergeCells count="16"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  <mergeCell ref="A23:G23"/>
    <mergeCell ref="A24:G24"/>
    <mergeCell ref="A25:G25"/>
    <mergeCell ref="X7:Y7"/>
    <mergeCell ref="P8:Q8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NOV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27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1" style="14" customWidth="1"/>
    <col min="2" max="2" width="8.7109375" style="2" bestFit="1" customWidth="1"/>
    <col min="3" max="3" width="9.28515625" style="2" bestFit="1" customWidth="1"/>
    <col min="4" max="4" width="9.7109375" style="2" bestFit="1" customWidth="1"/>
    <col min="5" max="5" width="13" style="6" bestFit="1" customWidth="1"/>
    <col min="6" max="6" width="16.28515625" style="6" bestFit="1" customWidth="1"/>
    <col min="7" max="7" width="18.42578125" style="6" customWidth="1"/>
    <col min="8" max="19" width="7.7109375" style="6" customWidth="1"/>
    <col min="20" max="20" width="7.7109375" style="2" hidden="1" customWidth="1"/>
    <col min="21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5"/>
      <c r="B1" s="25"/>
      <c r="C1" s="27" t="s">
        <v>50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31"/>
      <c r="U1" s="25"/>
      <c r="V1" s="25"/>
      <c r="W1" s="25"/>
      <c r="X1" s="25"/>
      <c r="Y1" s="25"/>
      <c r="Z1" s="25"/>
      <c r="AA1" s="25"/>
    </row>
    <row r="2" spans="1:27" x14ac:dyDescent="0.25">
      <c r="A2" s="25"/>
      <c r="B2" s="25"/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31"/>
      <c r="U2" s="25"/>
      <c r="V2" s="25"/>
      <c r="W2" s="25"/>
      <c r="X2" s="25"/>
      <c r="Y2" s="25"/>
      <c r="Z2" s="25"/>
      <c r="AA2" s="25"/>
    </row>
    <row r="3" spans="1:27" x14ac:dyDescent="0.25">
      <c r="A3" s="25"/>
      <c r="B3" s="25"/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31"/>
      <c r="U3" s="25"/>
      <c r="V3" s="25"/>
      <c r="W3" s="25"/>
      <c r="X3" s="25"/>
      <c r="Y3" s="25"/>
      <c r="Z3" s="82"/>
      <c r="AA3" s="23"/>
    </row>
    <row r="4" spans="1:27" x14ac:dyDescent="0.25">
      <c r="A4" s="61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82"/>
      <c r="S4" s="82"/>
      <c r="T4" s="215"/>
      <c r="U4" s="215"/>
      <c r="V4" s="215"/>
      <c r="W4" s="215"/>
      <c r="X4" s="120"/>
      <c r="Y4" s="120"/>
      <c r="Z4" s="82"/>
      <c r="AA4" s="23"/>
    </row>
    <row r="5" spans="1:27" x14ac:dyDescent="0.25">
      <c r="A5" s="202" t="s">
        <v>141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27" x14ac:dyDescent="0.25">
      <c r="A6" s="25"/>
      <c r="B6" s="25"/>
      <c r="C6" s="25"/>
      <c r="D6" s="25"/>
      <c r="E6" s="25"/>
      <c r="F6" s="25"/>
      <c r="G6" s="25"/>
      <c r="H6" s="83"/>
      <c r="I6" s="83"/>
      <c r="J6" s="82"/>
      <c r="K6" s="83"/>
      <c r="L6" s="83"/>
      <c r="M6" s="83"/>
      <c r="N6" s="83"/>
      <c r="O6" s="83"/>
      <c r="P6" s="82"/>
      <c r="Q6" s="83"/>
      <c r="R6" s="82"/>
      <c r="S6" s="82"/>
      <c r="T6" s="130"/>
      <c r="U6" s="82"/>
      <c r="V6" s="81"/>
      <c r="W6" s="82"/>
      <c r="X6" s="121"/>
      <c r="Y6" s="121"/>
      <c r="Z6" s="81"/>
      <c r="AA6" s="23"/>
    </row>
    <row r="7" spans="1:27" x14ac:dyDescent="0.25">
      <c r="A7" s="8" t="s">
        <v>22</v>
      </c>
      <c r="B7" s="3" t="s">
        <v>3</v>
      </c>
      <c r="C7" s="79" t="s">
        <v>83</v>
      </c>
      <c r="D7" s="3" t="s">
        <v>2</v>
      </c>
      <c r="E7" s="3" t="s">
        <v>8</v>
      </c>
      <c r="F7" s="3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</row>
    <row r="8" spans="1:27" x14ac:dyDescent="0.25">
      <c r="A8" s="49"/>
      <c r="B8" s="50"/>
      <c r="C8" s="50"/>
      <c r="D8" s="50"/>
      <c r="E8" s="50"/>
      <c r="F8" s="50"/>
      <c r="G8" s="51"/>
      <c r="P8" s="213" t="s">
        <v>209</v>
      </c>
      <c r="Q8" s="214"/>
    </row>
    <row r="9" spans="1:27" x14ac:dyDescent="0.25">
      <c r="A9" s="39"/>
      <c r="B9" s="90"/>
      <c r="C9" s="90"/>
      <c r="D9" s="90"/>
      <c r="E9" s="90"/>
      <c r="F9" s="90"/>
      <c r="G9" s="30"/>
      <c r="H9" s="32" t="s">
        <v>24</v>
      </c>
      <c r="I9" s="32" t="s">
        <v>25</v>
      </c>
      <c r="J9" s="3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3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102" t="s">
        <v>24</v>
      </c>
      <c r="Y9" s="32" t="s">
        <v>25</v>
      </c>
      <c r="Z9" s="32" t="s">
        <v>24</v>
      </c>
      <c r="AA9" s="32" t="s">
        <v>25</v>
      </c>
    </row>
    <row r="10" spans="1:27" x14ac:dyDescent="0.25">
      <c r="A10" s="123">
        <v>1</v>
      </c>
      <c r="B10" s="85">
        <v>38</v>
      </c>
      <c r="C10" s="10"/>
      <c r="D10" s="4" t="s">
        <v>5</v>
      </c>
      <c r="E10" s="62" t="s">
        <v>95</v>
      </c>
      <c r="F10" s="62" t="s">
        <v>14</v>
      </c>
      <c r="G10" s="31">
        <f t="shared" ref="G10:G23" si="0">I10+K10+M10+O10+Q10+S10+U10+W10+Y10+AA10</f>
        <v>87</v>
      </c>
      <c r="H10" s="112">
        <v>5</v>
      </c>
      <c r="I10" s="116">
        <f t="shared" ref="I10:I23" si="1">IF($H10=1,23,IF($H10=2,20,IF($H10=3,18,IF($H10=4,16,IF($H10=5,14,IF($H10=6,12,IF($H10=7,11,IF($H10=8,10,0))))))))+IF($H10=9,9,IF($H10=10,8,IF($H10=11,6,IF($H10=12,5,IF($H10=13,4,IF($H10=14,3,IF($H10=15,2,0)))))))+IF($H10=16,1,IF($H10=17,0,0))</f>
        <v>14</v>
      </c>
      <c r="J10" s="112">
        <v>3</v>
      </c>
      <c r="K10" s="116">
        <f t="shared" ref="K10:K23" si="2">IF($J10=1,23,IF($J10=2,20,IF($J10=3,18,IF($J10=4,16,IF($J10=5,14,IF($J10=6,12,IF($J10=7,11,IF($J10=8,10,0))))))))+IF($J10=9,9,IF($J10=10,8,IF($J10=11,6,IF($J10=12,5,IF($J10=13,4,IF($J10=14,3,IF($J10=15,2,0)))))))+IF($J10=16,1,IF($J10=17,0,0))</f>
        <v>18</v>
      </c>
      <c r="L10" s="179"/>
      <c r="M10" s="183">
        <f t="shared" ref="M10:M23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58">
        <v>2</v>
      </c>
      <c r="O10" s="116">
        <f t="shared" ref="O10:O23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16">
        <v>6</v>
      </c>
      <c r="Q10" s="116">
        <f t="shared" ref="Q10:Q23" si="5">IF($P10=1,23,IF($P10=2,20,IF($P10=3,18,IF($P10=4,16,IF($P10=5,14,IF($P10=6,12,IF($P10=7,11,IF($P10=8,10,0))))))))+IF($P10=9,9,IF($P10=10,8,IF($P10=11,6,IF($P10=12,5,IF($P10=13,4,IF($P10=14,3,IF($P10=15,2,0)))))))+IF($P10=16,1,IF($P10=17,0,0))</f>
        <v>12</v>
      </c>
      <c r="R10" s="103">
        <v>1</v>
      </c>
      <c r="S10" s="116">
        <f t="shared" ref="S10:S23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16"/>
      <c r="U10" s="116">
        <f t="shared" ref="U10:U23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03"/>
      <c r="W10" s="116">
        <f t="shared" ref="W10:W23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6"/>
      <c r="Y10" s="127">
        <f t="shared" ref="Y10:Y23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16"/>
      <c r="AA10" s="116">
        <f t="shared" ref="AA10:AA23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23">
        <v>2</v>
      </c>
      <c r="B11" s="85">
        <v>74</v>
      </c>
      <c r="C11" s="4"/>
      <c r="D11" s="4" t="s">
        <v>5</v>
      </c>
      <c r="E11" s="62" t="s">
        <v>113</v>
      </c>
      <c r="F11" s="62" t="s">
        <v>114</v>
      </c>
      <c r="G11" s="31">
        <f t="shared" si="0"/>
        <v>84</v>
      </c>
      <c r="H11" s="112">
        <v>1</v>
      </c>
      <c r="I11" s="116">
        <f t="shared" si="1"/>
        <v>23</v>
      </c>
      <c r="J11" s="112">
        <v>2</v>
      </c>
      <c r="K11" s="116">
        <f t="shared" si="2"/>
        <v>20</v>
      </c>
      <c r="L11" s="179"/>
      <c r="M11" s="183">
        <f t="shared" si="3"/>
        <v>0</v>
      </c>
      <c r="N11" s="158">
        <v>3</v>
      </c>
      <c r="O11" s="116">
        <f t="shared" si="4"/>
        <v>18</v>
      </c>
      <c r="P11" s="112">
        <v>7</v>
      </c>
      <c r="Q11" s="116">
        <f t="shared" si="5"/>
        <v>11</v>
      </c>
      <c r="R11" s="103">
        <v>6</v>
      </c>
      <c r="S11" s="116">
        <f t="shared" si="6"/>
        <v>12</v>
      </c>
      <c r="T11" s="116"/>
      <c r="U11" s="116">
        <f t="shared" si="7"/>
        <v>0</v>
      </c>
      <c r="V11" s="103"/>
      <c r="W11" s="116">
        <f t="shared" si="8"/>
        <v>0</v>
      </c>
      <c r="X11" s="116"/>
      <c r="Y11" s="127">
        <f t="shared" si="9"/>
        <v>0</v>
      </c>
      <c r="Z11" s="116"/>
      <c r="AA11" s="116">
        <f t="shared" si="10"/>
        <v>0</v>
      </c>
    </row>
    <row r="12" spans="1:27" x14ac:dyDescent="0.25">
      <c r="A12" s="123">
        <v>3</v>
      </c>
      <c r="B12" s="85">
        <v>117</v>
      </c>
      <c r="C12" s="4"/>
      <c r="D12" s="4" t="s">
        <v>5</v>
      </c>
      <c r="E12" s="1" t="s">
        <v>45</v>
      </c>
      <c r="F12" s="1" t="s">
        <v>9</v>
      </c>
      <c r="G12" s="31">
        <f t="shared" si="0"/>
        <v>81</v>
      </c>
      <c r="H12" s="112">
        <v>2</v>
      </c>
      <c r="I12" s="116">
        <f t="shared" si="1"/>
        <v>20</v>
      </c>
      <c r="J12" s="112">
        <v>1</v>
      </c>
      <c r="K12" s="116">
        <f t="shared" si="2"/>
        <v>23</v>
      </c>
      <c r="L12" s="179"/>
      <c r="M12" s="183">
        <f t="shared" si="3"/>
        <v>0</v>
      </c>
      <c r="N12" s="158"/>
      <c r="O12" s="116">
        <f t="shared" si="4"/>
        <v>0</v>
      </c>
      <c r="P12" s="112">
        <v>3</v>
      </c>
      <c r="Q12" s="116">
        <f t="shared" si="5"/>
        <v>18</v>
      </c>
      <c r="R12" s="103">
        <v>2</v>
      </c>
      <c r="S12" s="116">
        <f t="shared" si="6"/>
        <v>20</v>
      </c>
      <c r="T12" s="116"/>
      <c r="U12" s="116">
        <f t="shared" si="7"/>
        <v>0</v>
      </c>
      <c r="V12" s="103"/>
      <c r="W12" s="116">
        <f t="shared" si="8"/>
        <v>0</v>
      </c>
      <c r="X12" s="116"/>
      <c r="Y12" s="127">
        <f t="shared" si="9"/>
        <v>0</v>
      </c>
      <c r="Z12" s="116"/>
      <c r="AA12" s="116">
        <f t="shared" si="10"/>
        <v>0</v>
      </c>
    </row>
    <row r="13" spans="1:27" x14ac:dyDescent="0.25">
      <c r="A13" s="117">
        <v>4</v>
      </c>
      <c r="B13" s="85">
        <v>13</v>
      </c>
      <c r="C13" s="4"/>
      <c r="D13" s="4" t="s">
        <v>5</v>
      </c>
      <c r="E13" s="1" t="s">
        <v>214</v>
      </c>
      <c r="F13" s="1" t="s">
        <v>215</v>
      </c>
      <c r="G13" s="31">
        <f t="shared" si="0"/>
        <v>60</v>
      </c>
      <c r="H13" s="116"/>
      <c r="I13" s="116">
        <f t="shared" si="1"/>
        <v>0</v>
      </c>
      <c r="J13" s="116"/>
      <c r="K13" s="116">
        <f t="shared" si="2"/>
        <v>0</v>
      </c>
      <c r="L13" s="179"/>
      <c r="M13" s="183">
        <f t="shared" si="3"/>
        <v>0</v>
      </c>
      <c r="N13" s="158">
        <v>1</v>
      </c>
      <c r="O13" s="116">
        <f t="shared" si="4"/>
        <v>23</v>
      </c>
      <c r="P13" s="116">
        <v>1</v>
      </c>
      <c r="Q13" s="116">
        <f t="shared" si="5"/>
        <v>23</v>
      </c>
      <c r="R13" s="103">
        <v>5</v>
      </c>
      <c r="S13" s="116">
        <f t="shared" si="6"/>
        <v>14</v>
      </c>
      <c r="T13" s="116"/>
      <c r="U13" s="116">
        <f t="shared" si="7"/>
        <v>0</v>
      </c>
      <c r="V13" s="103"/>
      <c r="W13" s="116">
        <f t="shared" si="8"/>
        <v>0</v>
      </c>
      <c r="X13" s="116"/>
      <c r="Y13" s="127">
        <f t="shared" si="9"/>
        <v>0</v>
      </c>
      <c r="Z13" s="116"/>
      <c r="AA13" s="116">
        <f t="shared" si="10"/>
        <v>0</v>
      </c>
    </row>
    <row r="14" spans="1:27" x14ac:dyDescent="0.25">
      <c r="A14" s="117">
        <v>5</v>
      </c>
      <c r="B14" s="85">
        <v>909</v>
      </c>
      <c r="C14" s="10"/>
      <c r="D14" s="4" t="s">
        <v>5</v>
      </c>
      <c r="E14" s="7" t="s">
        <v>195</v>
      </c>
      <c r="F14" s="7" t="s">
        <v>20</v>
      </c>
      <c r="G14" s="31">
        <f t="shared" si="0"/>
        <v>52</v>
      </c>
      <c r="H14" s="116"/>
      <c r="I14" s="116">
        <f t="shared" si="1"/>
        <v>0</v>
      </c>
      <c r="J14" s="116">
        <v>6</v>
      </c>
      <c r="K14" s="116">
        <f t="shared" si="2"/>
        <v>12</v>
      </c>
      <c r="L14" s="179"/>
      <c r="M14" s="183">
        <f t="shared" si="3"/>
        <v>0</v>
      </c>
      <c r="N14" s="158">
        <v>5</v>
      </c>
      <c r="O14" s="116">
        <f t="shared" si="4"/>
        <v>14</v>
      </c>
      <c r="P14" s="116">
        <v>8</v>
      </c>
      <c r="Q14" s="116">
        <f t="shared" si="5"/>
        <v>10</v>
      </c>
      <c r="R14" s="103">
        <v>4</v>
      </c>
      <c r="S14" s="116">
        <f t="shared" si="6"/>
        <v>16</v>
      </c>
      <c r="T14" s="116"/>
      <c r="U14" s="116">
        <f t="shared" si="7"/>
        <v>0</v>
      </c>
      <c r="V14" s="103"/>
      <c r="W14" s="116">
        <f t="shared" si="8"/>
        <v>0</v>
      </c>
      <c r="X14" s="116"/>
      <c r="Y14" s="127">
        <f t="shared" si="9"/>
        <v>0</v>
      </c>
      <c r="Z14" s="116"/>
      <c r="AA14" s="116">
        <f t="shared" si="10"/>
        <v>0</v>
      </c>
    </row>
    <row r="15" spans="1:27" x14ac:dyDescent="0.25">
      <c r="A15" s="117">
        <v>6</v>
      </c>
      <c r="B15" s="85">
        <v>23</v>
      </c>
      <c r="C15" s="10"/>
      <c r="D15" s="4" t="s">
        <v>5</v>
      </c>
      <c r="E15" s="7" t="s">
        <v>91</v>
      </c>
      <c r="F15" s="7" t="s">
        <v>159</v>
      </c>
      <c r="G15" s="31">
        <f t="shared" si="0"/>
        <v>43</v>
      </c>
      <c r="H15" s="116">
        <v>6</v>
      </c>
      <c r="I15" s="116">
        <f t="shared" si="1"/>
        <v>12</v>
      </c>
      <c r="J15" s="116">
        <v>10</v>
      </c>
      <c r="K15" s="116">
        <f t="shared" si="2"/>
        <v>8</v>
      </c>
      <c r="L15" s="179"/>
      <c r="M15" s="183">
        <f t="shared" si="3"/>
        <v>0</v>
      </c>
      <c r="N15" s="158">
        <v>7</v>
      </c>
      <c r="O15" s="116">
        <f t="shared" si="4"/>
        <v>11</v>
      </c>
      <c r="P15" s="112">
        <v>11</v>
      </c>
      <c r="Q15" s="116">
        <f t="shared" si="5"/>
        <v>6</v>
      </c>
      <c r="R15" s="112">
        <v>11</v>
      </c>
      <c r="S15" s="116">
        <f t="shared" si="6"/>
        <v>6</v>
      </c>
      <c r="T15" s="116"/>
      <c r="U15" s="116">
        <f t="shared" si="7"/>
        <v>0</v>
      </c>
      <c r="V15" s="103"/>
      <c r="W15" s="116">
        <f t="shared" si="8"/>
        <v>0</v>
      </c>
      <c r="X15" s="116"/>
      <c r="Y15" s="127">
        <f t="shared" si="9"/>
        <v>0</v>
      </c>
      <c r="Z15" s="116"/>
      <c r="AA15" s="116">
        <f t="shared" si="10"/>
        <v>0</v>
      </c>
    </row>
    <row r="16" spans="1:27" x14ac:dyDescent="0.25">
      <c r="A16" s="117">
        <v>7</v>
      </c>
      <c r="B16" s="85">
        <v>77</v>
      </c>
      <c r="C16" s="10"/>
      <c r="D16" s="4" t="s">
        <v>5</v>
      </c>
      <c r="E16" s="7" t="s">
        <v>194</v>
      </c>
      <c r="F16" s="7" t="s">
        <v>69</v>
      </c>
      <c r="G16" s="31">
        <f t="shared" si="0"/>
        <v>43</v>
      </c>
      <c r="H16" s="106"/>
      <c r="I16" s="116">
        <f t="shared" si="1"/>
        <v>0</v>
      </c>
      <c r="J16" s="106">
        <v>7</v>
      </c>
      <c r="K16" s="116">
        <f t="shared" si="2"/>
        <v>11</v>
      </c>
      <c r="L16" s="179"/>
      <c r="M16" s="183">
        <f t="shared" si="3"/>
        <v>0</v>
      </c>
      <c r="N16" s="116">
        <v>4</v>
      </c>
      <c r="O16" s="116">
        <f t="shared" si="4"/>
        <v>16</v>
      </c>
      <c r="P16" s="116">
        <v>4</v>
      </c>
      <c r="Q16" s="116">
        <f t="shared" si="5"/>
        <v>16</v>
      </c>
      <c r="R16" s="103"/>
      <c r="S16" s="116">
        <f t="shared" si="6"/>
        <v>0</v>
      </c>
      <c r="T16" s="116"/>
      <c r="U16" s="116">
        <f t="shared" si="7"/>
        <v>0</v>
      </c>
      <c r="V16" s="103"/>
      <c r="W16" s="116">
        <f t="shared" si="8"/>
        <v>0</v>
      </c>
      <c r="X16" s="116"/>
      <c r="Y16" s="127">
        <f t="shared" si="9"/>
        <v>0</v>
      </c>
      <c r="Z16" s="116"/>
      <c r="AA16" s="116">
        <f t="shared" si="10"/>
        <v>0</v>
      </c>
    </row>
    <row r="17" spans="1:27" x14ac:dyDescent="0.25">
      <c r="A17" s="117">
        <v>8</v>
      </c>
      <c r="B17" s="142">
        <v>11</v>
      </c>
      <c r="C17" s="4"/>
      <c r="D17" s="4" t="s">
        <v>5</v>
      </c>
      <c r="E17" s="1" t="s">
        <v>193</v>
      </c>
      <c r="F17" s="1" t="s">
        <v>69</v>
      </c>
      <c r="G17" s="31">
        <f t="shared" si="0"/>
        <v>39</v>
      </c>
      <c r="H17" s="116"/>
      <c r="I17" s="116">
        <f t="shared" si="1"/>
        <v>0</v>
      </c>
      <c r="J17" s="116">
        <v>8</v>
      </c>
      <c r="K17" s="116">
        <f t="shared" si="2"/>
        <v>10</v>
      </c>
      <c r="L17" s="180"/>
      <c r="M17" s="183">
        <f t="shared" si="3"/>
        <v>0</v>
      </c>
      <c r="N17" s="106"/>
      <c r="O17" s="116">
        <f t="shared" si="4"/>
        <v>0</v>
      </c>
      <c r="P17" s="106">
        <v>2</v>
      </c>
      <c r="Q17" s="116">
        <f t="shared" si="5"/>
        <v>20</v>
      </c>
      <c r="R17" s="149">
        <v>9</v>
      </c>
      <c r="S17" s="116">
        <f t="shared" si="6"/>
        <v>9</v>
      </c>
      <c r="T17" s="116"/>
      <c r="U17" s="116">
        <f t="shared" si="7"/>
        <v>0</v>
      </c>
      <c r="V17" s="103"/>
      <c r="W17" s="116">
        <f t="shared" si="8"/>
        <v>0</v>
      </c>
      <c r="X17" s="106"/>
      <c r="Y17" s="127">
        <f t="shared" si="9"/>
        <v>0</v>
      </c>
      <c r="Z17" s="116"/>
      <c r="AA17" s="116">
        <f t="shared" si="10"/>
        <v>0</v>
      </c>
    </row>
    <row r="18" spans="1:27" x14ac:dyDescent="0.25">
      <c r="A18" s="117">
        <v>9</v>
      </c>
      <c r="B18" s="85">
        <v>82</v>
      </c>
      <c r="C18" s="10"/>
      <c r="D18" s="4" t="s">
        <v>5</v>
      </c>
      <c r="E18" s="1" t="s">
        <v>197</v>
      </c>
      <c r="F18" s="1" t="s">
        <v>198</v>
      </c>
      <c r="G18" s="31">
        <f t="shared" si="0"/>
        <v>38</v>
      </c>
      <c r="H18" s="116"/>
      <c r="I18" s="116">
        <f t="shared" si="1"/>
        <v>0</v>
      </c>
      <c r="J18" s="116">
        <v>4</v>
      </c>
      <c r="K18" s="116">
        <f t="shared" si="2"/>
        <v>16</v>
      </c>
      <c r="L18" s="179"/>
      <c r="M18" s="183">
        <f t="shared" si="3"/>
        <v>0</v>
      </c>
      <c r="N18" s="158"/>
      <c r="O18" s="116">
        <f t="shared" si="4"/>
        <v>0</v>
      </c>
      <c r="P18" s="112">
        <v>5</v>
      </c>
      <c r="Q18" s="116">
        <f t="shared" si="5"/>
        <v>14</v>
      </c>
      <c r="R18" s="103">
        <v>10</v>
      </c>
      <c r="S18" s="116">
        <f t="shared" si="6"/>
        <v>8</v>
      </c>
      <c r="T18" s="106"/>
      <c r="U18" s="116">
        <f t="shared" si="7"/>
        <v>0</v>
      </c>
      <c r="V18" s="149"/>
      <c r="W18" s="116">
        <f t="shared" si="8"/>
        <v>0</v>
      </c>
      <c r="X18" s="106"/>
      <c r="Y18" s="127">
        <f t="shared" si="9"/>
        <v>0</v>
      </c>
      <c r="Z18" s="106"/>
      <c r="AA18" s="116">
        <f t="shared" si="10"/>
        <v>0</v>
      </c>
    </row>
    <row r="19" spans="1:27" x14ac:dyDescent="0.25">
      <c r="A19" s="117">
        <v>10</v>
      </c>
      <c r="B19" s="198">
        <v>311</v>
      </c>
      <c r="C19" s="10"/>
      <c r="D19" s="4" t="s">
        <v>5</v>
      </c>
      <c r="E19" s="62" t="s">
        <v>96</v>
      </c>
      <c r="F19" s="62" t="s">
        <v>97</v>
      </c>
      <c r="G19" s="31">
        <f t="shared" si="0"/>
        <v>32</v>
      </c>
      <c r="H19" s="116">
        <v>3</v>
      </c>
      <c r="I19" s="116">
        <f t="shared" si="1"/>
        <v>18</v>
      </c>
      <c r="J19" s="116">
        <v>5</v>
      </c>
      <c r="K19" s="116">
        <f t="shared" si="2"/>
        <v>14</v>
      </c>
      <c r="L19" s="179"/>
      <c r="M19" s="183">
        <f t="shared" si="3"/>
        <v>0</v>
      </c>
      <c r="N19" s="158"/>
      <c r="O19" s="116">
        <f t="shared" si="4"/>
        <v>0</v>
      </c>
      <c r="P19" s="112"/>
      <c r="Q19" s="116">
        <f t="shared" si="5"/>
        <v>0</v>
      </c>
      <c r="R19" s="103"/>
      <c r="S19" s="116">
        <f t="shared" si="6"/>
        <v>0</v>
      </c>
      <c r="T19" s="116"/>
      <c r="U19" s="116">
        <f t="shared" si="7"/>
        <v>0</v>
      </c>
      <c r="V19" s="103"/>
      <c r="W19" s="116">
        <f t="shared" si="8"/>
        <v>0</v>
      </c>
      <c r="X19" s="127"/>
      <c r="Y19" s="127">
        <f t="shared" si="9"/>
        <v>0</v>
      </c>
      <c r="Z19" s="116"/>
      <c r="AA19" s="116">
        <f t="shared" si="10"/>
        <v>0</v>
      </c>
    </row>
    <row r="20" spans="1:27" x14ac:dyDescent="0.25">
      <c r="A20" s="117">
        <v>11</v>
      </c>
      <c r="B20" s="85">
        <v>31</v>
      </c>
      <c r="C20" s="10"/>
      <c r="D20" s="4" t="s">
        <v>5</v>
      </c>
      <c r="E20" s="7" t="s">
        <v>18</v>
      </c>
      <c r="F20" s="7" t="s">
        <v>15</v>
      </c>
      <c r="G20" s="31">
        <f t="shared" si="0"/>
        <v>30</v>
      </c>
      <c r="H20" s="112"/>
      <c r="I20" s="116">
        <f t="shared" si="1"/>
        <v>0</v>
      </c>
      <c r="J20" s="112"/>
      <c r="K20" s="116">
        <f t="shared" si="2"/>
        <v>0</v>
      </c>
      <c r="L20" s="179"/>
      <c r="M20" s="183">
        <f t="shared" si="3"/>
        <v>0</v>
      </c>
      <c r="N20" s="158">
        <v>6</v>
      </c>
      <c r="O20" s="116">
        <f t="shared" si="4"/>
        <v>12</v>
      </c>
      <c r="P20" s="112"/>
      <c r="Q20" s="116">
        <f t="shared" si="5"/>
        <v>0</v>
      </c>
      <c r="R20" s="103">
        <v>3</v>
      </c>
      <c r="S20" s="116">
        <f t="shared" si="6"/>
        <v>18</v>
      </c>
      <c r="T20" s="116"/>
      <c r="U20" s="116">
        <f t="shared" si="7"/>
        <v>0</v>
      </c>
      <c r="V20" s="103"/>
      <c r="W20" s="116">
        <f t="shared" si="8"/>
        <v>0</v>
      </c>
      <c r="X20" s="116"/>
      <c r="Y20" s="127">
        <f t="shared" si="9"/>
        <v>0</v>
      </c>
      <c r="Z20" s="116"/>
      <c r="AA20" s="116">
        <f t="shared" si="10"/>
        <v>0</v>
      </c>
    </row>
    <row r="21" spans="1:27" x14ac:dyDescent="0.25">
      <c r="A21" s="117">
        <v>12</v>
      </c>
      <c r="B21" s="144">
        <v>290</v>
      </c>
      <c r="C21" s="10"/>
      <c r="D21" s="4" t="s">
        <v>5</v>
      </c>
      <c r="E21" s="1" t="s">
        <v>98</v>
      </c>
      <c r="F21" s="1" t="s">
        <v>196</v>
      </c>
      <c r="G21" s="31">
        <f t="shared" si="0"/>
        <v>28</v>
      </c>
      <c r="H21" s="112"/>
      <c r="I21" s="116">
        <f t="shared" si="1"/>
        <v>0</v>
      </c>
      <c r="J21" s="112">
        <v>9</v>
      </c>
      <c r="K21" s="116">
        <f t="shared" si="2"/>
        <v>9</v>
      </c>
      <c r="L21" s="179"/>
      <c r="M21" s="183">
        <f t="shared" si="3"/>
        <v>0</v>
      </c>
      <c r="N21" s="158"/>
      <c r="O21" s="116">
        <f t="shared" si="4"/>
        <v>0</v>
      </c>
      <c r="P21" s="116">
        <v>9</v>
      </c>
      <c r="Q21" s="116">
        <f t="shared" si="5"/>
        <v>9</v>
      </c>
      <c r="R21" s="103">
        <v>8</v>
      </c>
      <c r="S21" s="116">
        <f t="shared" si="6"/>
        <v>10</v>
      </c>
      <c r="T21" s="116"/>
      <c r="U21" s="116">
        <f t="shared" si="7"/>
        <v>0</v>
      </c>
      <c r="V21" s="103"/>
      <c r="W21" s="116">
        <f t="shared" si="8"/>
        <v>0</v>
      </c>
      <c r="X21" s="116"/>
      <c r="Y21" s="127">
        <f t="shared" si="9"/>
        <v>0</v>
      </c>
      <c r="Z21" s="116"/>
      <c r="AA21" s="116">
        <f t="shared" si="10"/>
        <v>0</v>
      </c>
    </row>
    <row r="22" spans="1:27" x14ac:dyDescent="0.25">
      <c r="A22" s="117">
        <v>13</v>
      </c>
      <c r="B22" s="199">
        <v>26</v>
      </c>
      <c r="C22" s="10"/>
      <c r="D22" s="4" t="s">
        <v>5</v>
      </c>
      <c r="E22" s="62" t="s">
        <v>40</v>
      </c>
      <c r="F22" s="62" t="s">
        <v>12</v>
      </c>
      <c r="G22" s="31">
        <f t="shared" si="0"/>
        <v>27</v>
      </c>
      <c r="H22" s="112">
        <v>4</v>
      </c>
      <c r="I22" s="116">
        <f t="shared" si="1"/>
        <v>16</v>
      </c>
      <c r="J22" s="112"/>
      <c r="K22" s="116">
        <f t="shared" si="2"/>
        <v>0</v>
      </c>
      <c r="L22" s="179"/>
      <c r="M22" s="183">
        <f t="shared" si="3"/>
        <v>0</v>
      </c>
      <c r="N22" s="158"/>
      <c r="O22" s="116">
        <f t="shared" si="4"/>
        <v>0</v>
      </c>
      <c r="P22" s="116"/>
      <c r="Q22" s="116">
        <f t="shared" si="5"/>
        <v>0</v>
      </c>
      <c r="R22" s="103">
        <v>7</v>
      </c>
      <c r="S22" s="116">
        <f t="shared" si="6"/>
        <v>11</v>
      </c>
      <c r="T22" s="116"/>
      <c r="U22" s="116">
        <f t="shared" si="7"/>
        <v>0</v>
      </c>
      <c r="V22" s="103"/>
      <c r="W22" s="116">
        <f t="shared" si="8"/>
        <v>0</v>
      </c>
      <c r="X22" s="116"/>
      <c r="Y22" s="127">
        <f t="shared" si="9"/>
        <v>0</v>
      </c>
      <c r="Z22" s="116"/>
      <c r="AA22" s="116">
        <f t="shared" si="10"/>
        <v>0</v>
      </c>
    </row>
    <row r="23" spans="1:27" x14ac:dyDescent="0.25">
      <c r="A23" s="117">
        <v>14</v>
      </c>
      <c r="B23" s="107">
        <v>69</v>
      </c>
      <c r="C23" s="4"/>
      <c r="D23" s="4" t="s">
        <v>5</v>
      </c>
      <c r="E23" s="7" t="s">
        <v>212</v>
      </c>
      <c r="F23" s="7" t="s">
        <v>228</v>
      </c>
      <c r="G23" s="31">
        <f t="shared" si="0"/>
        <v>8</v>
      </c>
      <c r="H23" s="116"/>
      <c r="I23" s="116">
        <f t="shared" si="1"/>
        <v>0</v>
      </c>
      <c r="J23" s="116"/>
      <c r="K23" s="116">
        <f t="shared" si="2"/>
        <v>0</v>
      </c>
      <c r="L23" s="179"/>
      <c r="M23" s="183">
        <f t="shared" si="3"/>
        <v>0</v>
      </c>
      <c r="N23" s="158"/>
      <c r="O23" s="116">
        <f t="shared" si="4"/>
        <v>0</v>
      </c>
      <c r="P23" s="112">
        <v>10</v>
      </c>
      <c r="Q23" s="116">
        <f t="shared" si="5"/>
        <v>8</v>
      </c>
      <c r="R23" s="103"/>
      <c r="S23" s="116">
        <f t="shared" si="6"/>
        <v>0</v>
      </c>
      <c r="T23" s="116"/>
      <c r="U23" s="116">
        <f t="shared" si="7"/>
        <v>0</v>
      </c>
      <c r="V23" s="103"/>
      <c r="W23" s="116">
        <f t="shared" si="8"/>
        <v>0</v>
      </c>
      <c r="X23" s="116"/>
      <c r="Y23" s="127">
        <f t="shared" si="9"/>
        <v>0</v>
      </c>
      <c r="Z23" s="116"/>
      <c r="AA23" s="116">
        <f t="shared" si="10"/>
        <v>0</v>
      </c>
    </row>
    <row r="25" spans="1:27" x14ac:dyDescent="0.25">
      <c r="A25" s="206" t="s">
        <v>76</v>
      </c>
      <c r="B25" s="206"/>
      <c r="C25" s="206"/>
      <c r="D25" s="206"/>
      <c r="E25" s="206"/>
      <c r="F25" s="206"/>
      <c r="G25" s="206"/>
    </row>
    <row r="26" spans="1:27" x14ac:dyDescent="0.25">
      <c r="A26" s="207" t="s">
        <v>70</v>
      </c>
      <c r="B26" s="207"/>
      <c r="C26" s="207"/>
      <c r="D26" s="207"/>
      <c r="E26" s="207"/>
      <c r="F26" s="207"/>
      <c r="G26" s="207"/>
    </row>
    <row r="27" spans="1:27" x14ac:dyDescent="0.25">
      <c r="A27" s="203" t="s">
        <v>102</v>
      </c>
      <c r="B27" s="203"/>
      <c r="C27" s="203"/>
      <c r="D27" s="203"/>
      <c r="E27" s="203"/>
      <c r="F27" s="203"/>
      <c r="G27" s="203"/>
    </row>
  </sheetData>
  <sortState xmlns:xlrd2="http://schemas.microsoft.com/office/spreadsheetml/2017/richdata2" ref="B10:S23">
    <sortCondition descending="1" ref="G10:G23"/>
  </sortState>
  <customSheetViews>
    <customSheetView guid="{5892B865-DC53-4347-842E-FA0A062CE8D1}" fitToPage="1" showRuler="0">
      <selection activeCell="G7" sqref="G7:Y31"/>
      <pageMargins left="0.5" right="0.5" top="1" bottom="1" header="0.5" footer="0.5"/>
      <printOptions horizontalCentered="1"/>
      <pageSetup paperSize="5" scale="83" orientation="landscape" verticalDpi="0" r:id="rId1"/>
      <headerFooter alignWithMargins="0">
        <oddHeader>&amp;C&amp;24 450 INT</oddHeader>
      </headerFooter>
    </customSheetView>
  </customSheetViews>
  <mergeCells count="16">
    <mergeCell ref="T4:W4"/>
    <mergeCell ref="A26:G26"/>
    <mergeCell ref="A27:G27"/>
    <mergeCell ref="N7:O7"/>
    <mergeCell ref="P7:Q7"/>
    <mergeCell ref="R7:S7"/>
    <mergeCell ref="T7:U7"/>
    <mergeCell ref="V7:W7"/>
    <mergeCell ref="P8:Q8"/>
    <mergeCell ref="A5:AA5"/>
    <mergeCell ref="Z7:AA7"/>
    <mergeCell ref="A25:G25"/>
    <mergeCell ref="H7:I7"/>
    <mergeCell ref="J7:K7"/>
    <mergeCell ref="L7:M7"/>
    <mergeCell ref="X7:Y7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&amp;C&amp;24 450 INT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B27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0.7109375" style="14" customWidth="1"/>
    <col min="2" max="2" width="8.7109375" style="2" bestFit="1" customWidth="1"/>
    <col min="3" max="3" width="9.28515625" style="2" bestFit="1" customWidth="1"/>
    <col min="4" max="4" width="10" style="2" bestFit="1" customWidth="1"/>
    <col min="5" max="5" width="13" style="6" bestFit="1" customWidth="1"/>
    <col min="6" max="6" width="15" style="6" bestFit="1" customWidth="1"/>
    <col min="7" max="7" width="18.42578125" style="6" customWidth="1"/>
    <col min="8" max="19" width="7.7109375" style="6" customWidth="1"/>
    <col min="20" max="20" width="7.7109375" style="2" hidden="1" customWidth="1"/>
    <col min="21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5"/>
      <c r="B1" s="25"/>
      <c r="C1" s="27" t="s">
        <v>50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31"/>
      <c r="U1" s="25"/>
      <c r="V1" s="25"/>
      <c r="W1" s="25"/>
      <c r="X1" s="25"/>
      <c r="Y1" s="25"/>
      <c r="Z1" s="25"/>
      <c r="AA1" s="25"/>
    </row>
    <row r="2" spans="1:27" x14ac:dyDescent="0.25">
      <c r="A2" s="25"/>
      <c r="B2" s="25"/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31"/>
      <c r="U2" s="25"/>
      <c r="V2" s="25"/>
      <c r="W2" s="25"/>
      <c r="X2" s="25"/>
      <c r="Y2" s="25"/>
      <c r="Z2" s="25"/>
      <c r="AA2" s="25"/>
    </row>
    <row r="3" spans="1:27" x14ac:dyDescent="0.25">
      <c r="A3" s="25"/>
      <c r="B3" s="25"/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31"/>
      <c r="U3" s="25"/>
      <c r="V3" s="25"/>
      <c r="W3" s="25"/>
      <c r="X3" s="25"/>
      <c r="Y3" s="25"/>
      <c r="Z3" s="23"/>
      <c r="AA3" s="23"/>
    </row>
    <row r="4" spans="1:27" x14ac:dyDescent="0.25">
      <c r="A4" s="25"/>
      <c r="B4" s="25"/>
      <c r="C4" s="25"/>
      <c r="D4" s="25"/>
      <c r="E4" s="25"/>
      <c r="F4" s="61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3"/>
      <c r="S4" s="23"/>
      <c r="T4" s="215"/>
      <c r="U4" s="215"/>
      <c r="V4" s="215"/>
      <c r="W4" s="215"/>
      <c r="X4" s="120"/>
      <c r="Y4" s="120"/>
      <c r="Z4" s="23"/>
      <c r="AA4" s="23"/>
    </row>
    <row r="5" spans="1:27" x14ac:dyDescent="0.25">
      <c r="A5" s="202" t="s">
        <v>140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27" x14ac:dyDescent="0.25">
      <c r="A6" s="75"/>
      <c r="B6" s="61"/>
      <c r="C6" s="61"/>
      <c r="D6" s="61"/>
      <c r="E6" s="61"/>
      <c r="F6" s="61"/>
      <c r="G6" s="61"/>
      <c r="H6" s="76"/>
      <c r="I6" s="76"/>
      <c r="J6" s="76"/>
      <c r="K6" s="77"/>
      <c r="L6" s="77"/>
      <c r="M6" s="77"/>
      <c r="N6" s="76"/>
      <c r="O6" s="76"/>
      <c r="P6" s="76"/>
      <c r="Q6" s="61"/>
      <c r="R6" s="76"/>
      <c r="S6" s="76"/>
      <c r="T6" s="76"/>
      <c r="U6" s="76"/>
      <c r="V6" s="78"/>
      <c r="W6" s="76"/>
      <c r="X6" s="76"/>
      <c r="Y6" s="76"/>
      <c r="Z6" s="78"/>
      <c r="AA6" s="76"/>
    </row>
    <row r="7" spans="1:27" ht="16.5" customHeight="1" x14ac:dyDescent="0.25">
      <c r="A7" s="8" t="s">
        <v>22</v>
      </c>
      <c r="B7" s="3" t="s">
        <v>3</v>
      </c>
      <c r="C7" s="79" t="s">
        <v>83</v>
      </c>
      <c r="D7" s="3" t="s">
        <v>2</v>
      </c>
      <c r="E7" s="3" t="s">
        <v>8</v>
      </c>
      <c r="F7" s="3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</row>
    <row r="8" spans="1:27" x14ac:dyDescent="0.25">
      <c r="A8" s="49"/>
      <c r="B8" s="50"/>
      <c r="C8" s="50"/>
      <c r="D8" s="50"/>
      <c r="E8" s="50"/>
      <c r="F8" s="50"/>
      <c r="G8" s="51"/>
      <c r="P8" s="213" t="s">
        <v>209</v>
      </c>
      <c r="Q8" s="214"/>
    </row>
    <row r="9" spans="1:27" x14ac:dyDescent="0.25">
      <c r="A9" s="39"/>
      <c r="B9" s="90"/>
      <c r="C9" s="90"/>
      <c r="D9" s="90"/>
      <c r="E9" s="90"/>
      <c r="F9" s="90"/>
      <c r="G9" s="30"/>
      <c r="H9" s="32" t="s">
        <v>24</v>
      </c>
      <c r="I9" s="32" t="s">
        <v>25</v>
      </c>
      <c r="J9" s="3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3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102" t="s">
        <v>24</v>
      </c>
      <c r="Y9" s="32" t="s">
        <v>25</v>
      </c>
      <c r="Z9" s="32" t="s">
        <v>24</v>
      </c>
      <c r="AA9" s="32" t="s">
        <v>25</v>
      </c>
    </row>
    <row r="10" spans="1:27" x14ac:dyDescent="0.25">
      <c r="A10" s="123">
        <v>1</v>
      </c>
      <c r="B10" s="113">
        <v>38</v>
      </c>
      <c r="C10" s="10"/>
      <c r="D10" s="4" t="s">
        <v>116</v>
      </c>
      <c r="E10" s="62" t="s">
        <v>95</v>
      </c>
      <c r="F10" s="62" t="s">
        <v>14</v>
      </c>
      <c r="G10" s="31">
        <f t="shared" ref="G10:G23" si="0">I10+K10+M10+O10+Q10+S10+U10+W10+Y10+AA10</f>
        <v>84</v>
      </c>
      <c r="H10" s="116">
        <v>6</v>
      </c>
      <c r="I10" s="116">
        <f t="shared" ref="I10:I23" si="1">IF($H10=1,23,IF($H10=2,20,IF($H10=3,18,IF($H10=4,16,IF($H10=5,14,IF($H10=6,12,IF($H10=7,11,IF($H10=8,10,0))))))))+IF($H10=9,9,IF($H10=10,8,IF($H10=11,6,IF($H10=12,5,IF($H10=13,4,IF($H10=14,3,IF($H10=15,2,0)))))))+IF($H10=16,1,IF($H10=17,0,0))</f>
        <v>12</v>
      </c>
      <c r="J10" s="116">
        <v>3</v>
      </c>
      <c r="K10" s="116">
        <f t="shared" ref="K10:K23" si="2">IF($J10=1,23,IF($J10=2,20,IF($J10=3,18,IF($J10=4,16,IF($J10=5,14,IF($J10=6,12,IF($J10=7,11,IF($J10=8,10,0))))))))+IF($J10=9,9,IF($J10=10,8,IF($J10=11,6,IF($J10=12,5,IF($J10=13,4,IF($J10=14,3,IF($J10=15,2,0)))))))+IF($J10=16,1,IF($J10=17,0,0))</f>
        <v>18</v>
      </c>
      <c r="L10" s="179"/>
      <c r="M10" s="183">
        <f t="shared" ref="M10:M23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58">
        <v>2</v>
      </c>
      <c r="O10" s="116">
        <f t="shared" ref="O10:O23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12">
        <v>3</v>
      </c>
      <c r="Q10" s="116">
        <f t="shared" ref="Q10:Q23" si="5">IF($P10=1,23,IF($P10=2,20,IF($P10=3,18,IF($P10=4,16,IF($P10=5,14,IF($P10=6,12,IF($P10=7,11,IF($P10=8,10,0))))))))+IF($P10=9,9,IF($P10=10,8,IF($P10=11,6,IF($P10=12,5,IF($P10=13,4,IF($P10=14,3,IF($P10=15,2,0)))))))+IF($P10=16,1,IF($P10=17,0,0))</f>
        <v>18</v>
      </c>
      <c r="R10" s="103">
        <v>4</v>
      </c>
      <c r="S10" s="116">
        <f t="shared" ref="S10:S23" si="6">IF($R10=1,23,IF($R10=2,20,IF($R10=3,18,IF($R10=4,16,IF($R10=5,14,IF($R10=6,12,IF($R10=7,11,IF($R10=8,10,0))))))))+IF($R10=9,9,IF($R10=10,8,IF($R10=11,6,IF($R10=12,5,IF($R10=13,4,IF($R10=14,3,IF($R10=15,2,0)))))))+IF($R10=16,1,IF($R10=17,0,0))</f>
        <v>16</v>
      </c>
      <c r="T10" s="167"/>
      <c r="U10" s="116">
        <f t="shared" ref="U10:U23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03"/>
      <c r="W10" s="116">
        <f t="shared" ref="W10:W23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6"/>
      <c r="Y10" s="157">
        <f t="shared" ref="Y10:Y23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67"/>
      <c r="AA10" s="102">
        <f t="shared" ref="AA10:AA23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23">
        <v>2</v>
      </c>
      <c r="B11" s="113">
        <v>74</v>
      </c>
      <c r="C11" s="4"/>
      <c r="D11" s="4" t="s">
        <v>116</v>
      </c>
      <c r="E11" s="62" t="s">
        <v>113</v>
      </c>
      <c r="F11" s="62" t="s">
        <v>114</v>
      </c>
      <c r="G11" s="31">
        <f t="shared" si="0"/>
        <v>82</v>
      </c>
      <c r="H11" s="116">
        <v>1</v>
      </c>
      <c r="I11" s="116">
        <f t="shared" si="1"/>
        <v>23</v>
      </c>
      <c r="J11" s="116">
        <v>5</v>
      </c>
      <c r="K11" s="116">
        <f t="shared" si="2"/>
        <v>14</v>
      </c>
      <c r="L11" s="179"/>
      <c r="M11" s="183">
        <f t="shared" si="3"/>
        <v>0</v>
      </c>
      <c r="N11" s="158">
        <v>3</v>
      </c>
      <c r="O11" s="116">
        <f t="shared" si="4"/>
        <v>18</v>
      </c>
      <c r="P11" s="112">
        <v>9</v>
      </c>
      <c r="Q11" s="116">
        <f t="shared" si="5"/>
        <v>9</v>
      </c>
      <c r="R11" s="103">
        <v>3</v>
      </c>
      <c r="S11" s="116">
        <f t="shared" si="6"/>
        <v>18</v>
      </c>
      <c r="T11" s="116"/>
      <c r="U11" s="116">
        <f t="shared" si="7"/>
        <v>0</v>
      </c>
      <c r="V11" s="103"/>
      <c r="W11" s="116">
        <f t="shared" si="8"/>
        <v>0</v>
      </c>
      <c r="X11" s="116"/>
      <c r="Y11" s="157">
        <f t="shared" si="9"/>
        <v>0</v>
      </c>
      <c r="Z11" s="116"/>
      <c r="AA11" s="102">
        <f t="shared" si="10"/>
        <v>0</v>
      </c>
    </row>
    <row r="12" spans="1:27" x14ac:dyDescent="0.25">
      <c r="A12" s="123">
        <v>3</v>
      </c>
      <c r="B12" s="113">
        <v>31</v>
      </c>
      <c r="C12" s="10"/>
      <c r="D12" s="4" t="s">
        <v>116</v>
      </c>
      <c r="E12" s="11" t="s">
        <v>18</v>
      </c>
      <c r="F12" s="11" t="s">
        <v>15</v>
      </c>
      <c r="G12" s="31">
        <f t="shared" si="0"/>
        <v>82</v>
      </c>
      <c r="H12" s="116">
        <v>2</v>
      </c>
      <c r="I12" s="116">
        <f t="shared" si="1"/>
        <v>20</v>
      </c>
      <c r="J12" s="116">
        <v>4</v>
      </c>
      <c r="K12" s="116">
        <f t="shared" si="2"/>
        <v>16</v>
      </c>
      <c r="L12" s="180"/>
      <c r="M12" s="183">
        <f t="shared" si="3"/>
        <v>0</v>
      </c>
      <c r="N12" s="106">
        <v>6</v>
      </c>
      <c r="O12" s="116">
        <f t="shared" si="4"/>
        <v>12</v>
      </c>
      <c r="P12" s="106">
        <v>2</v>
      </c>
      <c r="Q12" s="116">
        <f t="shared" si="5"/>
        <v>20</v>
      </c>
      <c r="R12" s="106">
        <v>5</v>
      </c>
      <c r="S12" s="116">
        <f t="shared" si="6"/>
        <v>14</v>
      </c>
      <c r="T12" s="116"/>
      <c r="U12" s="116">
        <f t="shared" si="7"/>
        <v>0</v>
      </c>
      <c r="V12" s="103"/>
      <c r="W12" s="116">
        <f t="shared" si="8"/>
        <v>0</v>
      </c>
      <c r="X12" s="127"/>
      <c r="Y12" s="157">
        <f t="shared" si="9"/>
        <v>0</v>
      </c>
      <c r="Z12" s="116"/>
      <c r="AA12" s="102">
        <f t="shared" si="10"/>
        <v>0</v>
      </c>
    </row>
    <row r="13" spans="1:27" x14ac:dyDescent="0.25">
      <c r="A13" s="117">
        <v>4</v>
      </c>
      <c r="B13" s="113">
        <v>13</v>
      </c>
      <c r="C13" s="10"/>
      <c r="D13" s="4" t="s">
        <v>116</v>
      </c>
      <c r="E13" s="16" t="s">
        <v>214</v>
      </c>
      <c r="F13" s="7" t="s">
        <v>215</v>
      </c>
      <c r="G13" s="31">
        <f t="shared" si="0"/>
        <v>66</v>
      </c>
      <c r="H13" s="112"/>
      <c r="I13" s="116">
        <f t="shared" si="1"/>
        <v>0</v>
      </c>
      <c r="J13" s="112"/>
      <c r="K13" s="116">
        <f t="shared" si="2"/>
        <v>0</v>
      </c>
      <c r="L13" s="179"/>
      <c r="M13" s="183">
        <f t="shared" si="3"/>
        <v>0</v>
      </c>
      <c r="N13" s="158">
        <v>1</v>
      </c>
      <c r="O13" s="116">
        <f t="shared" si="4"/>
        <v>23</v>
      </c>
      <c r="P13" s="112">
        <v>1</v>
      </c>
      <c r="Q13" s="116">
        <f t="shared" si="5"/>
        <v>23</v>
      </c>
      <c r="R13" s="103">
        <v>2</v>
      </c>
      <c r="S13" s="116">
        <f t="shared" si="6"/>
        <v>20</v>
      </c>
      <c r="T13" s="116"/>
      <c r="U13" s="116">
        <f t="shared" si="7"/>
        <v>0</v>
      </c>
      <c r="V13" s="103"/>
      <c r="W13" s="116">
        <f t="shared" si="8"/>
        <v>0</v>
      </c>
      <c r="X13" s="116"/>
      <c r="Y13" s="157">
        <f t="shared" si="9"/>
        <v>0</v>
      </c>
      <c r="Z13" s="116"/>
      <c r="AA13" s="102">
        <f t="shared" si="10"/>
        <v>0</v>
      </c>
    </row>
    <row r="14" spans="1:27" x14ac:dyDescent="0.25">
      <c r="A14" s="117">
        <v>5</v>
      </c>
      <c r="B14" s="139">
        <v>909</v>
      </c>
      <c r="C14" s="10"/>
      <c r="D14" s="4" t="s">
        <v>116</v>
      </c>
      <c r="E14" s="1" t="s">
        <v>195</v>
      </c>
      <c r="F14" s="1" t="s">
        <v>20</v>
      </c>
      <c r="G14" s="31">
        <f t="shared" si="0"/>
        <v>60</v>
      </c>
      <c r="H14" s="116"/>
      <c r="I14" s="116">
        <f t="shared" si="1"/>
        <v>0</v>
      </c>
      <c r="J14" s="116">
        <v>7</v>
      </c>
      <c r="K14" s="116">
        <f t="shared" si="2"/>
        <v>11</v>
      </c>
      <c r="L14" s="179"/>
      <c r="M14" s="183">
        <f t="shared" si="3"/>
        <v>0</v>
      </c>
      <c r="N14" s="149">
        <v>5</v>
      </c>
      <c r="O14" s="116">
        <f t="shared" si="4"/>
        <v>14</v>
      </c>
      <c r="P14" s="106">
        <v>6</v>
      </c>
      <c r="Q14" s="116">
        <f t="shared" si="5"/>
        <v>12</v>
      </c>
      <c r="R14" s="103">
        <v>1</v>
      </c>
      <c r="S14" s="116">
        <f t="shared" si="6"/>
        <v>23</v>
      </c>
      <c r="T14" s="106"/>
      <c r="U14" s="116">
        <f t="shared" si="7"/>
        <v>0</v>
      </c>
      <c r="V14" s="149"/>
      <c r="W14" s="116">
        <f t="shared" si="8"/>
        <v>0</v>
      </c>
      <c r="X14" s="106"/>
      <c r="Y14" s="157">
        <f t="shared" si="9"/>
        <v>0</v>
      </c>
      <c r="Z14" s="106"/>
      <c r="AA14" s="102">
        <f t="shared" si="10"/>
        <v>0</v>
      </c>
    </row>
    <row r="15" spans="1:27" x14ac:dyDescent="0.25">
      <c r="A15" s="117">
        <v>6</v>
      </c>
      <c r="B15" s="113">
        <v>290</v>
      </c>
      <c r="C15" s="10"/>
      <c r="D15" s="4" t="s">
        <v>116</v>
      </c>
      <c r="E15" s="7" t="s">
        <v>98</v>
      </c>
      <c r="F15" s="7" t="s">
        <v>196</v>
      </c>
      <c r="G15" s="31">
        <f t="shared" si="0"/>
        <v>44</v>
      </c>
      <c r="H15" s="116"/>
      <c r="I15" s="116">
        <f t="shared" si="1"/>
        <v>0</v>
      </c>
      <c r="J15" s="116">
        <v>2</v>
      </c>
      <c r="K15" s="116">
        <f t="shared" si="2"/>
        <v>20</v>
      </c>
      <c r="L15" s="179"/>
      <c r="M15" s="183">
        <f t="shared" si="3"/>
        <v>0</v>
      </c>
      <c r="N15" s="116"/>
      <c r="O15" s="116">
        <f t="shared" si="4"/>
        <v>0</v>
      </c>
      <c r="P15" s="116">
        <v>5</v>
      </c>
      <c r="Q15" s="116">
        <f t="shared" si="5"/>
        <v>14</v>
      </c>
      <c r="R15" s="103">
        <v>8</v>
      </c>
      <c r="S15" s="116">
        <f t="shared" si="6"/>
        <v>10</v>
      </c>
      <c r="T15" s="116"/>
      <c r="U15" s="116">
        <f t="shared" si="7"/>
        <v>0</v>
      </c>
      <c r="V15" s="103"/>
      <c r="W15" s="116">
        <f t="shared" si="8"/>
        <v>0</v>
      </c>
      <c r="X15" s="116"/>
      <c r="Y15" s="157">
        <f t="shared" si="9"/>
        <v>0</v>
      </c>
      <c r="Z15" s="116"/>
      <c r="AA15" s="102">
        <f t="shared" si="10"/>
        <v>0</v>
      </c>
    </row>
    <row r="16" spans="1:27" x14ac:dyDescent="0.25">
      <c r="A16" s="117">
        <v>7</v>
      </c>
      <c r="B16" s="3">
        <v>23</v>
      </c>
      <c r="C16" s="10"/>
      <c r="D16" s="4" t="s">
        <v>116</v>
      </c>
      <c r="E16" s="16" t="s">
        <v>91</v>
      </c>
      <c r="F16" s="7" t="s">
        <v>159</v>
      </c>
      <c r="G16" s="31">
        <f t="shared" si="0"/>
        <v>40</v>
      </c>
      <c r="H16" s="106">
        <v>7</v>
      </c>
      <c r="I16" s="116">
        <f t="shared" si="1"/>
        <v>11</v>
      </c>
      <c r="J16" s="106">
        <v>11</v>
      </c>
      <c r="K16" s="116">
        <f t="shared" si="2"/>
        <v>6</v>
      </c>
      <c r="L16" s="179"/>
      <c r="M16" s="183">
        <f t="shared" si="3"/>
        <v>0</v>
      </c>
      <c r="N16" s="116">
        <v>7</v>
      </c>
      <c r="O16" s="116">
        <f t="shared" si="4"/>
        <v>11</v>
      </c>
      <c r="P16" s="116">
        <v>13</v>
      </c>
      <c r="Q16" s="116">
        <f t="shared" si="5"/>
        <v>4</v>
      </c>
      <c r="R16" s="103">
        <v>10</v>
      </c>
      <c r="S16" s="116">
        <f t="shared" si="6"/>
        <v>8</v>
      </c>
      <c r="T16" s="116"/>
      <c r="U16" s="116">
        <f t="shared" si="7"/>
        <v>0</v>
      </c>
      <c r="V16" s="103"/>
      <c r="W16" s="116">
        <f t="shared" si="8"/>
        <v>0</v>
      </c>
      <c r="X16" s="116"/>
      <c r="Y16" s="157">
        <f t="shared" si="9"/>
        <v>0</v>
      </c>
      <c r="Z16" s="116"/>
      <c r="AA16" s="102">
        <f t="shared" si="10"/>
        <v>0</v>
      </c>
    </row>
    <row r="17" spans="1:27" x14ac:dyDescent="0.25">
      <c r="A17" s="117">
        <v>8</v>
      </c>
      <c r="B17" s="137">
        <v>82</v>
      </c>
      <c r="C17" s="4"/>
      <c r="D17" s="4" t="s">
        <v>116</v>
      </c>
      <c r="E17" s="1" t="s">
        <v>197</v>
      </c>
      <c r="F17" s="1" t="s">
        <v>198</v>
      </c>
      <c r="G17" s="31">
        <f t="shared" si="0"/>
        <v>38</v>
      </c>
      <c r="H17" s="116"/>
      <c r="I17" s="116">
        <f t="shared" si="1"/>
        <v>0</v>
      </c>
      <c r="J17" s="116">
        <v>1</v>
      </c>
      <c r="K17" s="116">
        <f t="shared" si="2"/>
        <v>23</v>
      </c>
      <c r="L17" s="179"/>
      <c r="M17" s="183">
        <f t="shared" si="3"/>
        <v>0</v>
      </c>
      <c r="N17" s="116"/>
      <c r="O17" s="116">
        <f t="shared" si="4"/>
        <v>0</v>
      </c>
      <c r="P17" s="116">
        <v>11</v>
      </c>
      <c r="Q17" s="116">
        <f t="shared" si="5"/>
        <v>6</v>
      </c>
      <c r="R17" s="103">
        <v>9</v>
      </c>
      <c r="S17" s="116">
        <f t="shared" si="6"/>
        <v>9</v>
      </c>
      <c r="T17" s="116"/>
      <c r="U17" s="116">
        <f t="shared" si="7"/>
        <v>0</v>
      </c>
      <c r="V17" s="103"/>
      <c r="W17" s="116">
        <f t="shared" si="8"/>
        <v>0</v>
      </c>
      <c r="X17" s="116"/>
      <c r="Y17" s="157">
        <f t="shared" si="9"/>
        <v>0</v>
      </c>
      <c r="Z17" s="116"/>
      <c r="AA17" s="102">
        <f t="shared" si="10"/>
        <v>0</v>
      </c>
    </row>
    <row r="18" spans="1:27" x14ac:dyDescent="0.25">
      <c r="A18" s="117">
        <v>9</v>
      </c>
      <c r="B18" s="142">
        <v>26</v>
      </c>
      <c r="C18" s="4"/>
      <c r="D18" s="4" t="s">
        <v>116</v>
      </c>
      <c r="E18" s="62" t="s">
        <v>40</v>
      </c>
      <c r="F18" s="62" t="s">
        <v>12</v>
      </c>
      <c r="G18" s="31">
        <f t="shared" si="0"/>
        <v>37</v>
      </c>
      <c r="H18" s="112">
        <v>5</v>
      </c>
      <c r="I18" s="116">
        <f t="shared" si="1"/>
        <v>14</v>
      </c>
      <c r="J18" s="112"/>
      <c r="K18" s="116">
        <f t="shared" si="2"/>
        <v>0</v>
      </c>
      <c r="L18" s="179"/>
      <c r="M18" s="183">
        <f t="shared" si="3"/>
        <v>0</v>
      </c>
      <c r="N18" s="158"/>
      <c r="O18" s="116">
        <f t="shared" si="4"/>
        <v>0</v>
      </c>
      <c r="P18" s="112">
        <v>7</v>
      </c>
      <c r="Q18" s="116">
        <f t="shared" si="5"/>
        <v>11</v>
      </c>
      <c r="R18" s="103">
        <v>6</v>
      </c>
      <c r="S18" s="116">
        <f t="shared" si="6"/>
        <v>12</v>
      </c>
      <c r="T18" s="116"/>
      <c r="U18" s="116">
        <f t="shared" si="7"/>
        <v>0</v>
      </c>
      <c r="V18" s="103"/>
      <c r="W18" s="116">
        <f t="shared" si="8"/>
        <v>0</v>
      </c>
      <c r="X18" s="116"/>
      <c r="Y18" s="157">
        <f t="shared" si="9"/>
        <v>0</v>
      </c>
      <c r="Z18" s="116"/>
      <c r="AA18" s="102">
        <f t="shared" si="10"/>
        <v>0</v>
      </c>
    </row>
    <row r="19" spans="1:27" x14ac:dyDescent="0.25">
      <c r="A19" s="141">
        <v>10</v>
      </c>
      <c r="B19" s="199">
        <v>11</v>
      </c>
      <c r="C19" s="4"/>
      <c r="D19" s="4" t="s">
        <v>116</v>
      </c>
      <c r="E19" s="1" t="s">
        <v>193</v>
      </c>
      <c r="F19" s="1" t="s">
        <v>69</v>
      </c>
      <c r="G19" s="31">
        <f t="shared" si="0"/>
        <v>37</v>
      </c>
      <c r="H19" s="116"/>
      <c r="I19" s="116">
        <f t="shared" si="1"/>
        <v>0</v>
      </c>
      <c r="J19" s="116">
        <v>8</v>
      </c>
      <c r="K19" s="116">
        <f t="shared" si="2"/>
        <v>10</v>
      </c>
      <c r="L19" s="179"/>
      <c r="M19" s="183">
        <f t="shared" si="3"/>
        <v>0</v>
      </c>
      <c r="N19" s="116"/>
      <c r="O19" s="116">
        <f t="shared" si="4"/>
        <v>0</v>
      </c>
      <c r="P19" s="116">
        <v>4</v>
      </c>
      <c r="Q19" s="116">
        <f t="shared" si="5"/>
        <v>16</v>
      </c>
      <c r="R19" s="106">
        <v>7</v>
      </c>
      <c r="S19" s="116">
        <f t="shared" si="6"/>
        <v>11</v>
      </c>
      <c r="T19" s="116"/>
      <c r="U19" s="116">
        <f t="shared" si="7"/>
        <v>0</v>
      </c>
      <c r="V19" s="103"/>
      <c r="W19" s="116">
        <f t="shared" si="8"/>
        <v>0</v>
      </c>
      <c r="X19" s="116"/>
      <c r="Y19" s="157">
        <f t="shared" si="9"/>
        <v>0</v>
      </c>
      <c r="Z19" s="116"/>
      <c r="AA19" s="102">
        <f t="shared" si="10"/>
        <v>0</v>
      </c>
    </row>
    <row r="20" spans="1:27" x14ac:dyDescent="0.25">
      <c r="A20" s="141">
        <v>11</v>
      </c>
      <c r="B20" s="194">
        <v>77</v>
      </c>
      <c r="C20" s="10"/>
      <c r="D20" s="4" t="s">
        <v>116</v>
      </c>
      <c r="E20" s="1" t="s">
        <v>194</v>
      </c>
      <c r="F20" s="1" t="s">
        <v>69</v>
      </c>
      <c r="G20" s="31">
        <f t="shared" si="0"/>
        <v>36</v>
      </c>
      <c r="H20" s="112"/>
      <c r="I20" s="116">
        <f t="shared" si="1"/>
        <v>0</v>
      </c>
      <c r="J20" s="112">
        <v>6</v>
      </c>
      <c r="K20" s="116">
        <f t="shared" si="2"/>
        <v>12</v>
      </c>
      <c r="L20" s="179"/>
      <c r="M20" s="183">
        <f t="shared" si="3"/>
        <v>0</v>
      </c>
      <c r="N20" s="116">
        <v>4</v>
      </c>
      <c r="O20" s="116">
        <f t="shared" si="4"/>
        <v>16</v>
      </c>
      <c r="P20" s="116">
        <v>10</v>
      </c>
      <c r="Q20" s="116">
        <f t="shared" si="5"/>
        <v>8</v>
      </c>
      <c r="R20" s="103"/>
      <c r="S20" s="116">
        <f t="shared" si="6"/>
        <v>0</v>
      </c>
      <c r="T20" s="116"/>
      <c r="U20" s="116">
        <f t="shared" si="7"/>
        <v>0</v>
      </c>
      <c r="V20" s="103"/>
      <c r="W20" s="116">
        <f t="shared" si="8"/>
        <v>0</v>
      </c>
      <c r="X20" s="116"/>
      <c r="Y20" s="157">
        <f t="shared" si="9"/>
        <v>0</v>
      </c>
      <c r="Z20" s="116"/>
      <c r="AA20" s="102">
        <f t="shared" si="10"/>
        <v>0</v>
      </c>
    </row>
    <row r="21" spans="1:27" x14ac:dyDescent="0.25">
      <c r="A21" s="117">
        <v>12</v>
      </c>
      <c r="B21" s="113">
        <v>119</v>
      </c>
      <c r="C21" s="10"/>
      <c r="D21" s="4" t="s">
        <v>116</v>
      </c>
      <c r="E21" s="11" t="s">
        <v>45</v>
      </c>
      <c r="F21" s="11" t="s">
        <v>9</v>
      </c>
      <c r="G21" s="31">
        <f t="shared" si="0"/>
        <v>34</v>
      </c>
      <c r="H21" s="106">
        <v>4</v>
      </c>
      <c r="I21" s="116">
        <f t="shared" si="1"/>
        <v>16</v>
      </c>
      <c r="J21" s="106">
        <v>10</v>
      </c>
      <c r="K21" s="116">
        <f t="shared" si="2"/>
        <v>8</v>
      </c>
      <c r="L21" s="179"/>
      <c r="M21" s="183">
        <f t="shared" si="3"/>
        <v>0</v>
      </c>
      <c r="N21" s="158"/>
      <c r="O21" s="116">
        <f t="shared" si="4"/>
        <v>0</v>
      </c>
      <c r="P21" s="116">
        <v>8</v>
      </c>
      <c r="Q21" s="116">
        <f t="shared" si="5"/>
        <v>10</v>
      </c>
      <c r="R21" s="112" t="s">
        <v>187</v>
      </c>
      <c r="S21" s="116">
        <f t="shared" si="6"/>
        <v>0</v>
      </c>
      <c r="T21" s="116"/>
      <c r="U21" s="116">
        <f t="shared" si="7"/>
        <v>0</v>
      </c>
      <c r="V21" s="103"/>
      <c r="W21" s="116">
        <f t="shared" si="8"/>
        <v>0</v>
      </c>
      <c r="X21" s="116"/>
      <c r="Y21" s="157">
        <f t="shared" si="9"/>
        <v>0</v>
      </c>
      <c r="Z21" s="116"/>
      <c r="AA21" s="102">
        <f t="shared" si="10"/>
        <v>0</v>
      </c>
    </row>
    <row r="22" spans="1:27" x14ac:dyDescent="0.25">
      <c r="A22" s="141">
        <v>13</v>
      </c>
      <c r="B22" s="198">
        <v>311</v>
      </c>
      <c r="C22" s="10"/>
      <c r="D22" s="4" t="s">
        <v>116</v>
      </c>
      <c r="E22" s="62" t="s">
        <v>96</v>
      </c>
      <c r="F22" s="62" t="s">
        <v>99</v>
      </c>
      <c r="G22" s="31">
        <f t="shared" si="0"/>
        <v>27</v>
      </c>
      <c r="H22" s="112">
        <v>3</v>
      </c>
      <c r="I22" s="116">
        <f t="shared" si="1"/>
        <v>18</v>
      </c>
      <c r="J22" s="112">
        <v>9</v>
      </c>
      <c r="K22" s="116">
        <f t="shared" si="2"/>
        <v>9</v>
      </c>
      <c r="L22" s="179"/>
      <c r="M22" s="183">
        <f t="shared" si="3"/>
        <v>0</v>
      </c>
      <c r="N22" s="158"/>
      <c r="O22" s="116">
        <f t="shared" si="4"/>
        <v>0</v>
      </c>
      <c r="P22" s="112"/>
      <c r="Q22" s="116">
        <f t="shared" si="5"/>
        <v>0</v>
      </c>
      <c r="R22" s="103"/>
      <c r="S22" s="116">
        <f t="shared" si="6"/>
        <v>0</v>
      </c>
      <c r="T22" s="116"/>
      <c r="U22" s="116">
        <f t="shared" si="7"/>
        <v>0</v>
      </c>
      <c r="V22" s="103"/>
      <c r="W22" s="116">
        <f t="shared" si="8"/>
        <v>0</v>
      </c>
      <c r="X22" s="116"/>
      <c r="Y22" s="157">
        <f t="shared" si="9"/>
        <v>0</v>
      </c>
      <c r="Z22" s="116"/>
      <c r="AA22" s="102">
        <f t="shared" si="10"/>
        <v>0</v>
      </c>
    </row>
    <row r="23" spans="1:27" x14ac:dyDescent="0.25">
      <c r="A23" s="117">
        <v>14</v>
      </c>
      <c r="B23" s="113">
        <v>69</v>
      </c>
      <c r="C23" s="10"/>
      <c r="D23" s="4" t="s">
        <v>116</v>
      </c>
      <c r="E23" s="1" t="s">
        <v>212</v>
      </c>
      <c r="F23" s="1" t="s">
        <v>228</v>
      </c>
      <c r="G23" s="31">
        <f t="shared" si="0"/>
        <v>5</v>
      </c>
      <c r="H23" s="112"/>
      <c r="I23" s="116">
        <f t="shared" si="1"/>
        <v>0</v>
      </c>
      <c r="J23" s="112"/>
      <c r="K23" s="116">
        <f t="shared" si="2"/>
        <v>0</v>
      </c>
      <c r="L23" s="179"/>
      <c r="M23" s="183">
        <f t="shared" si="3"/>
        <v>0</v>
      </c>
      <c r="N23" s="158"/>
      <c r="O23" s="116">
        <f t="shared" si="4"/>
        <v>0</v>
      </c>
      <c r="P23" s="112">
        <v>12</v>
      </c>
      <c r="Q23" s="116">
        <f t="shared" si="5"/>
        <v>5</v>
      </c>
      <c r="R23" s="103"/>
      <c r="S23" s="116">
        <f t="shared" si="6"/>
        <v>0</v>
      </c>
      <c r="T23" s="116"/>
      <c r="U23" s="116">
        <f t="shared" si="7"/>
        <v>0</v>
      </c>
      <c r="V23" s="103"/>
      <c r="W23" s="116">
        <f t="shared" si="8"/>
        <v>0</v>
      </c>
      <c r="X23" s="116"/>
      <c r="Y23" s="157">
        <f t="shared" si="9"/>
        <v>0</v>
      </c>
      <c r="Z23" s="116"/>
      <c r="AA23" s="102">
        <f t="shared" si="10"/>
        <v>0</v>
      </c>
    </row>
    <row r="25" spans="1:27" x14ac:dyDescent="0.25">
      <c r="A25" s="206" t="s">
        <v>76</v>
      </c>
      <c r="B25" s="206"/>
      <c r="C25" s="206"/>
      <c r="D25" s="206"/>
      <c r="E25" s="206"/>
      <c r="F25" s="206"/>
      <c r="G25" s="206"/>
    </row>
    <row r="26" spans="1:27" x14ac:dyDescent="0.25">
      <c r="A26" s="207" t="s">
        <v>70</v>
      </c>
      <c r="B26" s="207"/>
      <c r="C26" s="207"/>
      <c r="D26" s="207"/>
      <c r="E26" s="207"/>
      <c r="F26" s="207"/>
      <c r="G26" s="207"/>
    </row>
    <row r="27" spans="1:27" x14ac:dyDescent="0.25">
      <c r="A27" s="203" t="s">
        <v>102</v>
      </c>
      <c r="B27" s="203"/>
      <c r="C27" s="203"/>
      <c r="D27" s="203"/>
      <c r="E27" s="203"/>
      <c r="F27" s="203"/>
      <c r="G27" s="203"/>
    </row>
  </sheetData>
  <sortState xmlns:xlrd2="http://schemas.microsoft.com/office/spreadsheetml/2017/richdata2" ref="B10:S23">
    <sortCondition descending="1" ref="G10:G23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INT</oddHeader>
      </headerFooter>
    </customSheetView>
  </customSheetViews>
  <mergeCells count="16"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  <mergeCell ref="A25:G25"/>
    <mergeCell ref="A26:G26"/>
    <mergeCell ref="A27:G27"/>
    <mergeCell ref="X7:Y7"/>
    <mergeCell ref="P8:Q8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INT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32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customWidth="1"/>
    <col min="6" max="6" width="13.140625" style="6" bestFit="1" customWidth="1"/>
    <col min="7" max="7" width="18.42578125" style="6" customWidth="1"/>
    <col min="8" max="15" width="7.7109375" style="6" customWidth="1"/>
    <col min="16" max="16" width="7.7109375" style="105" customWidth="1"/>
    <col min="17" max="19" width="7.7109375" style="6" customWidth="1"/>
    <col min="20" max="25" width="7.7109375" style="6" hidden="1" customWidth="1"/>
    <col min="26" max="26" width="7.7109375" style="105" hidden="1" customWidth="1"/>
    <col min="27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8"/>
      <c r="B1" s="28"/>
      <c r="C1" s="27" t="s">
        <v>50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04"/>
      <c r="Q1" s="28"/>
      <c r="R1" s="28"/>
      <c r="S1" s="28"/>
      <c r="T1" s="28"/>
      <c r="U1" s="28"/>
      <c r="V1" s="28"/>
      <c r="W1" s="28"/>
      <c r="X1" s="28"/>
      <c r="Y1" s="28"/>
      <c r="Z1" s="104"/>
      <c r="AA1" s="28"/>
    </row>
    <row r="2" spans="1:27" x14ac:dyDescent="0.25">
      <c r="A2" s="28"/>
      <c r="B2" s="25"/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04"/>
      <c r="Q2" s="25"/>
      <c r="R2" s="25"/>
      <c r="S2" s="25"/>
      <c r="T2" s="25"/>
      <c r="U2" s="25"/>
      <c r="V2" s="25"/>
      <c r="W2" s="25"/>
      <c r="X2" s="25"/>
      <c r="Y2" s="25"/>
      <c r="Z2" s="114"/>
      <c r="AA2" s="24"/>
    </row>
    <row r="3" spans="1:27" x14ac:dyDescent="0.25">
      <c r="A3" s="28"/>
      <c r="B3" s="25"/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04"/>
      <c r="Q3" s="25"/>
      <c r="R3" s="25"/>
      <c r="S3" s="25"/>
      <c r="T3" s="25"/>
      <c r="U3" s="25"/>
      <c r="V3" s="25"/>
      <c r="W3" s="25"/>
      <c r="X3" s="25"/>
      <c r="Y3" s="25"/>
      <c r="Z3" s="114"/>
      <c r="AA3" s="23"/>
    </row>
    <row r="4" spans="1:27" x14ac:dyDescent="0.25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61"/>
      <c r="P4" s="104"/>
      <c r="Q4" s="25"/>
      <c r="R4" s="23"/>
      <c r="S4" s="23"/>
      <c r="T4" s="215"/>
      <c r="U4" s="215"/>
      <c r="V4" s="215"/>
      <c r="W4" s="215"/>
      <c r="X4" s="120"/>
      <c r="Y4" s="120"/>
      <c r="Z4" s="114"/>
      <c r="AA4" s="23"/>
    </row>
    <row r="5" spans="1:27" x14ac:dyDescent="0.25">
      <c r="A5" s="202" t="s">
        <v>139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27" x14ac:dyDescent="0.25">
      <c r="A6" s="28"/>
      <c r="B6" s="25"/>
      <c r="C6" s="25"/>
      <c r="D6" s="25"/>
      <c r="E6" s="25"/>
      <c r="F6" s="25"/>
      <c r="G6" s="25"/>
      <c r="H6" s="23"/>
      <c r="I6" s="23"/>
      <c r="J6" s="37"/>
      <c r="K6" s="35"/>
      <c r="L6" s="24"/>
      <c r="M6" s="24"/>
      <c r="N6" s="23"/>
      <c r="O6" s="23"/>
      <c r="P6" s="114"/>
      <c r="Q6" s="25"/>
      <c r="R6" s="23"/>
      <c r="S6" s="23"/>
      <c r="T6" s="23"/>
      <c r="U6" s="23"/>
      <c r="V6" s="63"/>
      <c r="W6" s="23"/>
      <c r="X6" s="23"/>
      <c r="Y6" s="23"/>
      <c r="Z6" s="126"/>
      <c r="AA6" s="23"/>
    </row>
    <row r="7" spans="1:27" ht="15.75" customHeight="1" x14ac:dyDescent="0.25">
      <c r="A7" s="8" t="s">
        <v>22</v>
      </c>
      <c r="B7" s="3" t="s">
        <v>3</v>
      </c>
      <c r="C7" s="79" t="s">
        <v>83</v>
      </c>
      <c r="D7" s="3" t="s">
        <v>2</v>
      </c>
      <c r="E7" s="3" t="s">
        <v>8</v>
      </c>
      <c r="F7" s="3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</row>
    <row r="8" spans="1:27" x14ac:dyDescent="0.25">
      <c r="A8" s="49"/>
      <c r="B8" s="50"/>
      <c r="C8" s="50"/>
      <c r="D8" s="50"/>
      <c r="E8" s="50"/>
      <c r="F8" s="50"/>
      <c r="G8" s="51"/>
      <c r="P8" s="213" t="s">
        <v>209</v>
      </c>
      <c r="Q8" s="214"/>
    </row>
    <row r="9" spans="1:27" x14ac:dyDescent="0.25">
      <c r="A9" s="39"/>
      <c r="B9" s="90"/>
      <c r="C9" s="90"/>
      <c r="D9" s="90"/>
      <c r="E9" s="90"/>
      <c r="F9" s="90"/>
      <c r="G9" s="30"/>
      <c r="H9" s="32" t="s">
        <v>24</v>
      </c>
      <c r="I9" s="32" t="s">
        <v>25</v>
      </c>
      <c r="J9" s="3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10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102" t="s">
        <v>24</v>
      </c>
      <c r="Y9" s="32" t="s">
        <v>25</v>
      </c>
      <c r="Z9" s="102" t="s">
        <v>24</v>
      </c>
      <c r="AA9" s="32" t="s">
        <v>25</v>
      </c>
    </row>
    <row r="10" spans="1:27" x14ac:dyDescent="0.25">
      <c r="A10" s="123">
        <v>1</v>
      </c>
      <c r="B10" s="194">
        <v>73</v>
      </c>
      <c r="C10" s="10"/>
      <c r="D10" s="4" t="s">
        <v>6</v>
      </c>
      <c r="E10" s="62" t="s">
        <v>80</v>
      </c>
      <c r="F10" s="62" t="s">
        <v>31</v>
      </c>
      <c r="G10" s="31">
        <f t="shared" ref="G10:G28" si="0">I10+K10+M10+O10+Q10+S10+U10+W10+Y10+AA10</f>
        <v>82</v>
      </c>
      <c r="H10" s="158">
        <v>1</v>
      </c>
      <c r="I10" s="116">
        <f t="shared" ref="I10:I28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12">
        <v>2</v>
      </c>
      <c r="K10" s="116">
        <f t="shared" ref="K10:K28" si="2"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178"/>
      <c r="M10" s="183">
        <f t="shared" ref="M10:M28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58"/>
      <c r="O10" s="116">
        <f t="shared" ref="O10:O28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16">
        <v>4</v>
      </c>
      <c r="Q10" s="116">
        <f t="shared" ref="Q10:Q28" si="5">IF($P10=1,23,IF($P10=2,20,IF($P10=3,18,IF($P10=4,16,IF($P10=5,14,IF($P10=6,12,IF($P10=7,11,IF($P10=8,10,0))))))))+IF($P10=9,9,IF($P10=10,8,IF($P10=11,6,IF($P10=12,5,IF($P10=13,4,IF($P10=14,3,IF($P10=15,2,0)))))))+IF($P10=16,1,IF($P10=17,0,0))</f>
        <v>16</v>
      </c>
      <c r="R10" s="103">
        <v>1</v>
      </c>
      <c r="S10" s="116">
        <f t="shared" ref="S10:S28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16"/>
      <c r="U10" s="116">
        <f t="shared" ref="U10:U28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03"/>
      <c r="W10" s="116">
        <f t="shared" ref="W10:W28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157">
        <f t="shared" ref="Y10:Y28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16"/>
      <c r="AA10" s="102">
        <f t="shared" ref="AA10:AA28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23">
        <v>2</v>
      </c>
      <c r="B11" s="144">
        <v>39</v>
      </c>
      <c r="C11" s="4"/>
      <c r="D11" s="4" t="s">
        <v>6</v>
      </c>
      <c r="E11" s="62" t="s">
        <v>100</v>
      </c>
      <c r="F11" s="62" t="s">
        <v>14</v>
      </c>
      <c r="G11" s="31">
        <f t="shared" si="0"/>
        <v>72</v>
      </c>
      <c r="H11" s="149">
        <v>3</v>
      </c>
      <c r="I11" s="116">
        <f t="shared" si="1"/>
        <v>18</v>
      </c>
      <c r="J11" s="106">
        <v>4</v>
      </c>
      <c r="K11" s="116">
        <f t="shared" si="2"/>
        <v>16</v>
      </c>
      <c r="L11" s="179"/>
      <c r="M11" s="183">
        <f t="shared" si="3"/>
        <v>0</v>
      </c>
      <c r="N11" s="158">
        <v>4</v>
      </c>
      <c r="O11" s="116">
        <f t="shared" si="4"/>
        <v>16</v>
      </c>
      <c r="P11" s="116">
        <v>8</v>
      </c>
      <c r="Q11" s="116">
        <f t="shared" si="5"/>
        <v>10</v>
      </c>
      <c r="R11" s="103">
        <v>6</v>
      </c>
      <c r="S11" s="116">
        <f t="shared" si="6"/>
        <v>12</v>
      </c>
      <c r="T11" s="167"/>
      <c r="U11" s="116">
        <f t="shared" si="7"/>
        <v>0</v>
      </c>
      <c r="V11" s="103"/>
      <c r="W11" s="116">
        <f t="shared" si="8"/>
        <v>0</v>
      </c>
      <c r="X11" s="116"/>
      <c r="Y11" s="157">
        <f t="shared" si="9"/>
        <v>0</v>
      </c>
      <c r="Z11" s="106"/>
      <c r="AA11" s="102">
        <f t="shared" si="10"/>
        <v>0</v>
      </c>
    </row>
    <row r="12" spans="1:27" x14ac:dyDescent="0.25">
      <c r="A12" s="123">
        <v>3</v>
      </c>
      <c r="B12" s="198">
        <v>15</v>
      </c>
      <c r="C12" s="4"/>
      <c r="D12" s="4" t="s">
        <v>6</v>
      </c>
      <c r="E12" s="62" t="s">
        <v>19</v>
      </c>
      <c r="F12" s="62" t="s">
        <v>13</v>
      </c>
      <c r="G12" s="31">
        <f t="shared" si="0"/>
        <v>67</v>
      </c>
      <c r="H12" s="103">
        <v>2</v>
      </c>
      <c r="I12" s="116">
        <f t="shared" si="1"/>
        <v>20</v>
      </c>
      <c r="J12" s="106"/>
      <c r="K12" s="116">
        <f t="shared" si="2"/>
        <v>0</v>
      </c>
      <c r="L12" s="179"/>
      <c r="M12" s="183">
        <f t="shared" si="3"/>
        <v>0</v>
      </c>
      <c r="N12" s="158">
        <v>2</v>
      </c>
      <c r="O12" s="116">
        <f t="shared" si="4"/>
        <v>20</v>
      </c>
      <c r="P12" s="112">
        <v>7</v>
      </c>
      <c r="Q12" s="116">
        <f t="shared" si="5"/>
        <v>11</v>
      </c>
      <c r="R12" s="103">
        <v>4</v>
      </c>
      <c r="S12" s="116">
        <f t="shared" si="6"/>
        <v>16</v>
      </c>
      <c r="T12" s="116"/>
      <c r="U12" s="116">
        <f t="shared" si="7"/>
        <v>0</v>
      </c>
      <c r="V12" s="103"/>
      <c r="W12" s="116">
        <f t="shared" si="8"/>
        <v>0</v>
      </c>
      <c r="X12" s="106"/>
      <c r="Y12" s="157">
        <f t="shared" si="9"/>
        <v>0</v>
      </c>
      <c r="Z12" s="116"/>
      <c r="AA12" s="102">
        <f t="shared" si="10"/>
        <v>0</v>
      </c>
    </row>
    <row r="13" spans="1:27" x14ac:dyDescent="0.25">
      <c r="A13" s="117">
        <v>4</v>
      </c>
      <c r="B13" s="85">
        <v>9</v>
      </c>
      <c r="C13" s="4"/>
      <c r="D13" s="4" t="s">
        <v>6</v>
      </c>
      <c r="E13" s="1" t="s">
        <v>202</v>
      </c>
      <c r="F13" s="1" t="s">
        <v>203</v>
      </c>
      <c r="G13" s="31">
        <f t="shared" si="0"/>
        <v>64</v>
      </c>
      <c r="H13" s="103"/>
      <c r="I13" s="116">
        <f t="shared" si="1"/>
        <v>0</v>
      </c>
      <c r="J13" s="106">
        <v>1</v>
      </c>
      <c r="K13" s="116">
        <f t="shared" si="2"/>
        <v>23</v>
      </c>
      <c r="L13" s="179"/>
      <c r="M13" s="183">
        <f t="shared" si="3"/>
        <v>0</v>
      </c>
      <c r="N13" s="158"/>
      <c r="O13" s="116">
        <f t="shared" si="4"/>
        <v>0</v>
      </c>
      <c r="P13" s="112">
        <v>1</v>
      </c>
      <c r="Q13" s="116">
        <f t="shared" si="5"/>
        <v>23</v>
      </c>
      <c r="R13" s="103">
        <v>3</v>
      </c>
      <c r="S13" s="116">
        <f t="shared" si="6"/>
        <v>18</v>
      </c>
      <c r="T13" s="116"/>
      <c r="U13" s="116">
        <f t="shared" si="7"/>
        <v>0</v>
      </c>
      <c r="V13" s="103"/>
      <c r="W13" s="116">
        <f t="shared" si="8"/>
        <v>0</v>
      </c>
      <c r="X13" s="116"/>
      <c r="Y13" s="157">
        <f t="shared" si="9"/>
        <v>0</v>
      </c>
      <c r="Z13" s="116"/>
      <c r="AA13" s="102">
        <f t="shared" si="10"/>
        <v>0</v>
      </c>
    </row>
    <row r="14" spans="1:27" x14ac:dyDescent="0.25">
      <c r="A14" s="117">
        <v>5</v>
      </c>
      <c r="B14" s="155">
        <v>24</v>
      </c>
      <c r="C14" s="10"/>
      <c r="D14" s="4" t="s">
        <v>6</v>
      </c>
      <c r="E14" s="1" t="s">
        <v>37</v>
      </c>
      <c r="F14" s="1" t="s">
        <v>204</v>
      </c>
      <c r="G14" s="31">
        <f t="shared" si="0"/>
        <v>58</v>
      </c>
      <c r="H14" s="103"/>
      <c r="I14" s="116">
        <f t="shared" si="1"/>
        <v>0</v>
      </c>
      <c r="J14" s="112">
        <v>3</v>
      </c>
      <c r="K14" s="116">
        <f t="shared" si="2"/>
        <v>18</v>
      </c>
      <c r="L14" s="179"/>
      <c r="M14" s="183">
        <f t="shared" si="3"/>
        <v>0</v>
      </c>
      <c r="N14" s="149"/>
      <c r="O14" s="116">
        <f t="shared" si="4"/>
        <v>0</v>
      </c>
      <c r="P14" s="106">
        <v>2</v>
      </c>
      <c r="Q14" s="116">
        <f t="shared" si="5"/>
        <v>20</v>
      </c>
      <c r="R14" s="103">
        <v>2</v>
      </c>
      <c r="S14" s="116">
        <f t="shared" si="6"/>
        <v>20</v>
      </c>
      <c r="T14" s="116"/>
      <c r="U14" s="116">
        <f t="shared" si="7"/>
        <v>0</v>
      </c>
      <c r="V14" s="103"/>
      <c r="W14" s="116">
        <f t="shared" si="8"/>
        <v>0</v>
      </c>
      <c r="X14" s="116"/>
      <c r="Y14" s="157">
        <f t="shared" si="9"/>
        <v>0</v>
      </c>
      <c r="Z14" s="116"/>
      <c r="AA14" s="102">
        <f t="shared" si="10"/>
        <v>0</v>
      </c>
    </row>
    <row r="15" spans="1:27" x14ac:dyDescent="0.25">
      <c r="A15" s="117">
        <v>6</v>
      </c>
      <c r="B15" s="60">
        <v>1</v>
      </c>
      <c r="C15" s="4"/>
      <c r="D15" s="4" t="s">
        <v>6</v>
      </c>
      <c r="E15" s="1" t="s">
        <v>44</v>
      </c>
      <c r="F15" s="1" t="s">
        <v>9</v>
      </c>
      <c r="G15" s="31">
        <f t="shared" si="0"/>
        <v>51</v>
      </c>
      <c r="H15" s="103"/>
      <c r="I15" s="116">
        <f t="shared" si="1"/>
        <v>0</v>
      </c>
      <c r="J15" s="116"/>
      <c r="K15" s="116">
        <f t="shared" si="2"/>
        <v>0</v>
      </c>
      <c r="L15" s="179"/>
      <c r="M15" s="183">
        <f t="shared" si="3"/>
        <v>0</v>
      </c>
      <c r="N15" s="158">
        <v>1</v>
      </c>
      <c r="O15" s="116">
        <f t="shared" si="4"/>
        <v>23</v>
      </c>
      <c r="P15" s="116">
        <v>3</v>
      </c>
      <c r="Q15" s="116">
        <f t="shared" si="5"/>
        <v>18</v>
      </c>
      <c r="R15" s="103">
        <v>8</v>
      </c>
      <c r="S15" s="116">
        <f t="shared" si="6"/>
        <v>10</v>
      </c>
      <c r="T15" s="116"/>
      <c r="U15" s="116">
        <f t="shared" si="7"/>
        <v>0</v>
      </c>
      <c r="V15" s="103"/>
      <c r="W15" s="116">
        <f t="shared" si="8"/>
        <v>0</v>
      </c>
      <c r="X15" s="116"/>
      <c r="Y15" s="157">
        <f t="shared" si="9"/>
        <v>0</v>
      </c>
      <c r="Z15" s="116"/>
      <c r="AA15" s="102">
        <f t="shared" si="10"/>
        <v>0</v>
      </c>
    </row>
    <row r="16" spans="1:27" x14ac:dyDescent="0.25">
      <c r="A16" s="117">
        <v>7</v>
      </c>
      <c r="B16" s="97">
        <v>22</v>
      </c>
      <c r="C16" s="4"/>
      <c r="D16" s="4" t="s">
        <v>6</v>
      </c>
      <c r="E16" s="7" t="s">
        <v>45</v>
      </c>
      <c r="F16" s="7" t="s">
        <v>101</v>
      </c>
      <c r="G16" s="31">
        <f t="shared" si="0"/>
        <v>37</v>
      </c>
      <c r="H16" s="103"/>
      <c r="I16" s="116">
        <f t="shared" si="1"/>
        <v>0</v>
      </c>
      <c r="J16" s="112">
        <v>5</v>
      </c>
      <c r="K16" s="116">
        <f t="shared" si="2"/>
        <v>14</v>
      </c>
      <c r="L16" s="179"/>
      <c r="M16" s="183">
        <f t="shared" si="3"/>
        <v>0</v>
      </c>
      <c r="N16" s="158"/>
      <c r="O16" s="116">
        <f t="shared" si="4"/>
        <v>0</v>
      </c>
      <c r="P16" s="112">
        <v>6</v>
      </c>
      <c r="Q16" s="116">
        <f t="shared" si="5"/>
        <v>12</v>
      </c>
      <c r="R16" s="103">
        <v>7</v>
      </c>
      <c r="S16" s="116">
        <f t="shared" si="6"/>
        <v>11</v>
      </c>
      <c r="T16" s="116"/>
      <c r="U16" s="116">
        <f t="shared" si="7"/>
        <v>0</v>
      </c>
      <c r="V16" s="103"/>
      <c r="W16" s="116">
        <f t="shared" si="8"/>
        <v>0</v>
      </c>
      <c r="X16" s="116"/>
      <c r="Y16" s="157">
        <f t="shared" si="9"/>
        <v>0</v>
      </c>
      <c r="Z16" s="116"/>
      <c r="AA16" s="102">
        <f t="shared" si="10"/>
        <v>0</v>
      </c>
    </row>
    <row r="17" spans="1:27" x14ac:dyDescent="0.25">
      <c r="A17" s="117">
        <v>8</v>
      </c>
      <c r="B17" s="199">
        <v>60</v>
      </c>
      <c r="C17" s="10"/>
      <c r="D17" s="4" t="s">
        <v>6</v>
      </c>
      <c r="E17" s="1" t="s">
        <v>94</v>
      </c>
      <c r="F17" s="1" t="s">
        <v>11</v>
      </c>
      <c r="G17" s="31">
        <f t="shared" si="0"/>
        <v>36</v>
      </c>
      <c r="H17" s="103">
        <v>4</v>
      </c>
      <c r="I17" s="116">
        <f t="shared" si="1"/>
        <v>16</v>
      </c>
      <c r="J17" s="112">
        <v>6</v>
      </c>
      <c r="K17" s="116">
        <f t="shared" si="2"/>
        <v>12</v>
      </c>
      <c r="L17" s="179"/>
      <c r="M17" s="183">
        <f t="shared" si="3"/>
        <v>0</v>
      </c>
      <c r="N17" s="116" t="s">
        <v>187</v>
      </c>
      <c r="O17" s="116">
        <f t="shared" si="4"/>
        <v>0</v>
      </c>
      <c r="P17" s="116">
        <v>13</v>
      </c>
      <c r="Q17" s="116">
        <f t="shared" si="5"/>
        <v>4</v>
      </c>
      <c r="R17" s="103">
        <v>13</v>
      </c>
      <c r="S17" s="116">
        <f t="shared" si="6"/>
        <v>4</v>
      </c>
      <c r="T17" s="116"/>
      <c r="U17" s="116">
        <f t="shared" si="7"/>
        <v>0</v>
      </c>
      <c r="V17" s="103"/>
      <c r="W17" s="116">
        <f t="shared" si="8"/>
        <v>0</v>
      </c>
      <c r="X17" s="116"/>
      <c r="Y17" s="157">
        <f t="shared" si="9"/>
        <v>0</v>
      </c>
      <c r="Z17" s="116"/>
      <c r="AA17" s="102">
        <f t="shared" si="10"/>
        <v>0</v>
      </c>
    </row>
    <row r="18" spans="1:27" x14ac:dyDescent="0.25">
      <c r="A18" s="117">
        <v>9</v>
      </c>
      <c r="B18" s="155">
        <v>12</v>
      </c>
      <c r="C18" s="10"/>
      <c r="D18" s="4" t="s">
        <v>6</v>
      </c>
      <c r="E18" s="1" t="s">
        <v>80</v>
      </c>
      <c r="F18" s="1" t="s">
        <v>208</v>
      </c>
      <c r="G18" s="31">
        <f t="shared" si="0"/>
        <v>32</v>
      </c>
      <c r="H18" s="103"/>
      <c r="I18" s="116">
        <f t="shared" si="1"/>
        <v>0</v>
      </c>
      <c r="J18" s="112"/>
      <c r="K18" s="116">
        <f t="shared" si="2"/>
        <v>0</v>
      </c>
      <c r="L18" s="179"/>
      <c r="M18" s="183">
        <f t="shared" si="3"/>
        <v>0</v>
      </c>
      <c r="N18" s="158">
        <v>3</v>
      </c>
      <c r="O18" s="116">
        <f t="shared" si="4"/>
        <v>18</v>
      </c>
      <c r="P18" s="116"/>
      <c r="Q18" s="116">
        <f t="shared" si="5"/>
        <v>0</v>
      </c>
      <c r="R18" s="103">
        <v>5</v>
      </c>
      <c r="S18" s="116">
        <f t="shared" si="6"/>
        <v>14</v>
      </c>
      <c r="T18" s="116"/>
      <c r="U18" s="116">
        <f t="shared" si="7"/>
        <v>0</v>
      </c>
      <c r="V18" s="103"/>
      <c r="W18" s="116">
        <f t="shared" si="8"/>
        <v>0</v>
      </c>
      <c r="X18" s="116"/>
      <c r="Y18" s="157">
        <f t="shared" si="9"/>
        <v>0</v>
      </c>
      <c r="Z18" s="116"/>
      <c r="AA18" s="102">
        <f t="shared" si="10"/>
        <v>0</v>
      </c>
    </row>
    <row r="19" spans="1:27" x14ac:dyDescent="0.25">
      <c r="A19" s="117">
        <v>10</v>
      </c>
      <c r="B19" s="194">
        <v>6</v>
      </c>
      <c r="C19" s="4"/>
      <c r="D19" s="4" t="s">
        <v>6</v>
      </c>
      <c r="E19" s="1" t="s">
        <v>44</v>
      </c>
      <c r="F19" s="1" t="s">
        <v>199</v>
      </c>
      <c r="G19" s="31">
        <f t="shared" si="0"/>
        <v>32</v>
      </c>
      <c r="H19" s="103"/>
      <c r="I19" s="116">
        <f t="shared" si="1"/>
        <v>0</v>
      </c>
      <c r="J19" s="106">
        <v>8</v>
      </c>
      <c r="K19" s="116">
        <f t="shared" si="2"/>
        <v>10</v>
      </c>
      <c r="L19" s="178"/>
      <c r="M19" s="183">
        <f t="shared" si="3"/>
        <v>0</v>
      </c>
      <c r="N19" s="106">
        <v>5</v>
      </c>
      <c r="O19" s="116">
        <f t="shared" si="4"/>
        <v>14</v>
      </c>
      <c r="P19" s="106">
        <v>10</v>
      </c>
      <c r="Q19" s="116">
        <f t="shared" si="5"/>
        <v>8</v>
      </c>
      <c r="R19" s="149"/>
      <c r="S19" s="116">
        <f t="shared" si="6"/>
        <v>0</v>
      </c>
      <c r="T19" s="116"/>
      <c r="U19" s="116">
        <f t="shared" si="7"/>
        <v>0</v>
      </c>
      <c r="V19" s="103"/>
      <c r="W19" s="116">
        <f t="shared" si="8"/>
        <v>0</v>
      </c>
      <c r="X19" s="116"/>
      <c r="Y19" s="157">
        <f t="shared" si="9"/>
        <v>0</v>
      </c>
      <c r="Z19" s="116"/>
      <c r="AA19" s="102">
        <f t="shared" si="10"/>
        <v>0</v>
      </c>
    </row>
    <row r="20" spans="1:27" x14ac:dyDescent="0.25">
      <c r="A20" s="117">
        <v>11</v>
      </c>
      <c r="B20" s="85">
        <v>46</v>
      </c>
      <c r="C20" s="10"/>
      <c r="D20" s="4" t="s">
        <v>6</v>
      </c>
      <c r="E20" s="1" t="s">
        <v>200</v>
      </c>
      <c r="F20" s="1" t="s">
        <v>201</v>
      </c>
      <c r="G20" s="31">
        <f t="shared" si="0"/>
        <v>19</v>
      </c>
      <c r="H20" s="103"/>
      <c r="I20" s="116">
        <f t="shared" si="1"/>
        <v>0</v>
      </c>
      <c r="J20" s="112">
        <v>7</v>
      </c>
      <c r="K20" s="116">
        <f t="shared" si="2"/>
        <v>11</v>
      </c>
      <c r="L20" s="179"/>
      <c r="M20" s="183">
        <f t="shared" si="3"/>
        <v>0</v>
      </c>
      <c r="N20" s="158"/>
      <c r="O20" s="116">
        <f t="shared" si="4"/>
        <v>0</v>
      </c>
      <c r="P20" s="116"/>
      <c r="Q20" s="116">
        <f t="shared" si="5"/>
        <v>0</v>
      </c>
      <c r="R20" s="103">
        <v>10</v>
      </c>
      <c r="S20" s="116">
        <f t="shared" si="6"/>
        <v>8</v>
      </c>
      <c r="T20" s="116"/>
      <c r="U20" s="116">
        <f t="shared" si="7"/>
        <v>0</v>
      </c>
      <c r="V20" s="103"/>
      <c r="W20" s="116">
        <f t="shared" si="8"/>
        <v>0</v>
      </c>
      <c r="X20" s="116"/>
      <c r="Y20" s="157">
        <f t="shared" si="9"/>
        <v>0</v>
      </c>
      <c r="Z20" s="116"/>
      <c r="AA20" s="102">
        <f t="shared" si="10"/>
        <v>0</v>
      </c>
    </row>
    <row r="21" spans="1:27" x14ac:dyDescent="0.25">
      <c r="A21" s="117">
        <v>12</v>
      </c>
      <c r="B21" s="132">
        <v>19</v>
      </c>
      <c r="C21" s="4"/>
      <c r="D21" s="4" t="s">
        <v>6</v>
      </c>
      <c r="E21" s="1" t="s">
        <v>46</v>
      </c>
      <c r="F21" s="1" t="s">
        <v>101</v>
      </c>
      <c r="G21" s="31">
        <f t="shared" si="0"/>
        <v>15</v>
      </c>
      <c r="H21" s="103"/>
      <c r="I21" s="116">
        <f t="shared" si="1"/>
        <v>0</v>
      </c>
      <c r="J21" s="116"/>
      <c r="K21" s="116">
        <f t="shared" si="2"/>
        <v>0</v>
      </c>
      <c r="L21" s="179"/>
      <c r="M21" s="183">
        <f t="shared" si="3"/>
        <v>0</v>
      </c>
      <c r="N21" s="158"/>
      <c r="O21" s="116">
        <f t="shared" si="4"/>
        <v>0</v>
      </c>
      <c r="P21" s="112">
        <v>9</v>
      </c>
      <c r="Q21" s="116">
        <f t="shared" si="5"/>
        <v>9</v>
      </c>
      <c r="R21" s="103">
        <v>11</v>
      </c>
      <c r="S21" s="116">
        <f t="shared" si="6"/>
        <v>6</v>
      </c>
      <c r="T21" s="116"/>
      <c r="U21" s="116">
        <f t="shared" si="7"/>
        <v>0</v>
      </c>
      <c r="V21" s="103"/>
      <c r="W21" s="116">
        <f t="shared" si="8"/>
        <v>0</v>
      </c>
      <c r="X21" s="116"/>
      <c r="Y21" s="157">
        <f t="shared" si="9"/>
        <v>0</v>
      </c>
      <c r="Z21" s="116"/>
      <c r="AA21" s="102">
        <f t="shared" si="10"/>
        <v>0</v>
      </c>
    </row>
    <row r="22" spans="1:27" x14ac:dyDescent="0.25">
      <c r="A22" s="117">
        <v>13</v>
      </c>
      <c r="B22" s="139">
        <v>16</v>
      </c>
      <c r="C22" s="4"/>
      <c r="D22" s="4" t="s">
        <v>6</v>
      </c>
      <c r="E22" s="1" t="s">
        <v>106</v>
      </c>
      <c r="F22" s="1" t="s">
        <v>236</v>
      </c>
      <c r="G22" s="31">
        <f t="shared" si="0"/>
        <v>14</v>
      </c>
      <c r="H22" s="103"/>
      <c r="I22" s="116">
        <f t="shared" si="1"/>
        <v>0</v>
      </c>
      <c r="J22" s="116"/>
      <c r="K22" s="116">
        <f t="shared" si="2"/>
        <v>0</v>
      </c>
      <c r="L22" s="179"/>
      <c r="M22" s="183">
        <f t="shared" si="3"/>
        <v>0</v>
      </c>
      <c r="N22" s="158"/>
      <c r="O22" s="116">
        <f t="shared" si="4"/>
        <v>0</v>
      </c>
      <c r="P22" s="116">
        <v>5</v>
      </c>
      <c r="Q22" s="116">
        <f t="shared" si="5"/>
        <v>14</v>
      </c>
      <c r="R22" s="103"/>
      <c r="S22" s="116">
        <f t="shared" si="6"/>
        <v>0</v>
      </c>
      <c r="T22" s="116"/>
      <c r="U22" s="116">
        <f t="shared" si="7"/>
        <v>0</v>
      </c>
      <c r="V22" s="103"/>
      <c r="W22" s="116">
        <f t="shared" si="8"/>
        <v>0</v>
      </c>
      <c r="X22" s="116"/>
      <c r="Y22" s="157">
        <f t="shared" si="9"/>
        <v>0</v>
      </c>
      <c r="Z22" s="116"/>
      <c r="AA22" s="102">
        <f t="shared" si="10"/>
        <v>0</v>
      </c>
    </row>
    <row r="23" spans="1:27" x14ac:dyDescent="0.25">
      <c r="A23" s="117">
        <v>14</v>
      </c>
      <c r="B23" s="85">
        <v>391</v>
      </c>
      <c r="C23" s="10"/>
      <c r="D23" s="4" t="s">
        <v>6</v>
      </c>
      <c r="E23" s="1" t="s">
        <v>237</v>
      </c>
      <c r="F23" s="1" t="s">
        <v>238</v>
      </c>
      <c r="G23" s="31">
        <f t="shared" si="0"/>
        <v>11</v>
      </c>
      <c r="H23" s="158"/>
      <c r="I23" s="116">
        <f t="shared" si="1"/>
        <v>0</v>
      </c>
      <c r="J23" s="116"/>
      <c r="K23" s="116">
        <f t="shared" si="2"/>
        <v>0</v>
      </c>
      <c r="L23" s="179"/>
      <c r="M23" s="183">
        <f t="shared" si="3"/>
        <v>0</v>
      </c>
      <c r="N23" s="158"/>
      <c r="O23" s="116">
        <f t="shared" si="4"/>
        <v>0</v>
      </c>
      <c r="P23" s="112">
        <v>15</v>
      </c>
      <c r="Q23" s="116">
        <f t="shared" si="5"/>
        <v>2</v>
      </c>
      <c r="R23" s="103">
        <v>9</v>
      </c>
      <c r="S23" s="116">
        <f t="shared" si="6"/>
        <v>9</v>
      </c>
      <c r="T23" s="116"/>
      <c r="U23" s="116">
        <f t="shared" si="7"/>
        <v>0</v>
      </c>
      <c r="V23" s="103"/>
      <c r="W23" s="116">
        <f t="shared" si="8"/>
        <v>0</v>
      </c>
      <c r="X23" s="116"/>
      <c r="Y23" s="157">
        <f t="shared" si="9"/>
        <v>0</v>
      </c>
      <c r="Z23" s="116"/>
      <c r="AA23" s="102">
        <f t="shared" si="10"/>
        <v>0</v>
      </c>
    </row>
    <row r="24" spans="1:27" x14ac:dyDescent="0.25">
      <c r="A24" s="117">
        <v>15</v>
      </c>
      <c r="B24" s="85">
        <v>112</v>
      </c>
      <c r="C24" s="10"/>
      <c r="D24" s="4" t="s">
        <v>6</v>
      </c>
      <c r="E24" s="1" t="s">
        <v>234</v>
      </c>
      <c r="F24" s="1" t="s">
        <v>235</v>
      </c>
      <c r="G24" s="31">
        <f t="shared" si="0"/>
        <v>6</v>
      </c>
      <c r="H24" s="103"/>
      <c r="I24" s="116">
        <f t="shared" si="1"/>
        <v>0</v>
      </c>
      <c r="J24" s="112"/>
      <c r="K24" s="116">
        <f t="shared" si="2"/>
        <v>0</v>
      </c>
      <c r="L24" s="179"/>
      <c r="M24" s="183">
        <f t="shared" si="3"/>
        <v>0</v>
      </c>
      <c r="N24" s="158"/>
      <c r="O24" s="116">
        <f t="shared" si="4"/>
        <v>0</v>
      </c>
      <c r="P24" s="116">
        <v>11</v>
      </c>
      <c r="Q24" s="116">
        <f t="shared" si="5"/>
        <v>6</v>
      </c>
      <c r="R24" s="103"/>
      <c r="S24" s="116">
        <f t="shared" si="6"/>
        <v>0</v>
      </c>
      <c r="T24" s="116"/>
      <c r="U24" s="116">
        <f t="shared" si="7"/>
        <v>0</v>
      </c>
      <c r="V24" s="103"/>
      <c r="W24" s="116">
        <f t="shared" si="8"/>
        <v>0</v>
      </c>
      <c r="X24" s="116"/>
      <c r="Y24" s="157">
        <f t="shared" si="9"/>
        <v>0</v>
      </c>
      <c r="Z24" s="116"/>
      <c r="AA24" s="102">
        <f t="shared" si="10"/>
        <v>0</v>
      </c>
    </row>
    <row r="25" spans="1:27" x14ac:dyDescent="0.25">
      <c r="A25" s="117">
        <v>16</v>
      </c>
      <c r="B25" s="113">
        <v>121</v>
      </c>
      <c r="C25" s="4"/>
      <c r="D25" s="4" t="s">
        <v>6</v>
      </c>
      <c r="E25" s="1" t="s">
        <v>259</v>
      </c>
      <c r="F25" s="1" t="s">
        <v>260</v>
      </c>
      <c r="G25" s="31">
        <f t="shared" si="0"/>
        <v>5</v>
      </c>
      <c r="H25" s="103"/>
      <c r="I25" s="116">
        <f t="shared" si="1"/>
        <v>0</v>
      </c>
      <c r="J25" s="106"/>
      <c r="K25" s="116">
        <f t="shared" si="2"/>
        <v>0</v>
      </c>
      <c r="L25" s="178"/>
      <c r="M25" s="183">
        <f t="shared" si="3"/>
        <v>0</v>
      </c>
      <c r="N25" s="158"/>
      <c r="O25" s="116">
        <f t="shared" si="4"/>
        <v>0</v>
      </c>
      <c r="P25" s="116"/>
      <c r="Q25" s="116">
        <f t="shared" si="5"/>
        <v>0</v>
      </c>
      <c r="R25" s="103">
        <v>12</v>
      </c>
      <c r="S25" s="116">
        <f t="shared" si="6"/>
        <v>5</v>
      </c>
      <c r="T25" s="106"/>
      <c r="U25" s="116">
        <f t="shared" si="7"/>
        <v>0</v>
      </c>
      <c r="V25" s="149"/>
      <c r="W25" s="116">
        <f t="shared" si="8"/>
        <v>0</v>
      </c>
      <c r="X25" s="116"/>
      <c r="Y25" s="157">
        <f t="shared" si="9"/>
        <v>0</v>
      </c>
      <c r="Z25" s="106"/>
      <c r="AA25" s="102">
        <f t="shared" si="10"/>
        <v>0</v>
      </c>
    </row>
    <row r="26" spans="1:27" x14ac:dyDescent="0.25">
      <c r="A26" s="117">
        <v>17</v>
      </c>
      <c r="B26" s="113">
        <v>46</v>
      </c>
      <c r="C26" s="10"/>
      <c r="D26" s="4" t="s">
        <v>6</v>
      </c>
      <c r="E26" s="1" t="s">
        <v>200</v>
      </c>
      <c r="F26" s="1" t="s">
        <v>201</v>
      </c>
      <c r="G26" s="31">
        <f t="shared" si="0"/>
        <v>5</v>
      </c>
      <c r="H26" s="103"/>
      <c r="I26" s="116">
        <f t="shared" si="1"/>
        <v>0</v>
      </c>
      <c r="J26" s="112"/>
      <c r="K26" s="116">
        <f t="shared" si="2"/>
        <v>0</v>
      </c>
      <c r="L26" s="179"/>
      <c r="M26" s="183">
        <f t="shared" si="3"/>
        <v>0</v>
      </c>
      <c r="N26" s="158"/>
      <c r="O26" s="116">
        <f t="shared" si="4"/>
        <v>0</v>
      </c>
      <c r="P26" s="116">
        <v>12</v>
      </c>
      <c r="Q26" s="116">
        <f t="shared" si="5"/>
        <v>5</v>
      </c>
      <c r="R26" s="103"/>
      <c r="S26" s="116">
        <f t="shared" si="6"/>
        <v>0</v>
      </c>
      <c r="T26" s="116"/>
      <c r="U26" s="116">
        <f t="shared" si="7"/>
        <v>0</v>
      </c>
      <c r="V26" s="103"/>
      <c r="W26" s="116">
        <f t="shared" si="8"/>
        <v>0</v>
      </c>
      <c r="X26" s="116"/>
      <c r="Y26" s="157">
        <f t="shared" si="9"/>
        <v>0</v>
      </c>
      <c r="Z26" s="116"/>
      <c r="AA26" s="102">
        <f t="shared" si="10"/>
        <v>0</v>
      </c>
    </row>
    <row r="27" spans="1:27" x14ac:dyDescent="0.25">
      <c r="A27" s="117">
        <v>18</v>
      </c>
      <c r="B27" s="113">
        <v>233</v>
      </c>
      <c r="C27" s="4"/>
      <c r="D27" s="4" t="s">
        <v>6</v>
      </c>
      <c r="E27" s="1" t="s">
        <v>191</v>
      </c>
      <c r="F27" s="1" t="s">
        <v>107</v>
      </c>
      <c r="G27" s="31">
        <f t="shared" si="0"/>
        <v>3</v>
      </c>
      <c r="H27" s="103"/>
      <c r="I27" s="116">
        <f t="shared" si="1"/>
        <v>0</v>
      </c>
      <c r="J27" s="106"/>
      <c r="K27" s="116">
        <f t="shared" si="2"/>
        <v>0</v>
      </c>
      <c r="L27" s="178"/>
      <c r="M27" s="183">
        <f t="shared" si="3"/>
        <v>0</v>
      </c>
      <c r="N27" s="158"/>
      <c r="O27" s="116">
        <f t="shared" si="4"/>
        <v>0</v>
      </c>
      <c r="P27" s="116"/>
      <c r="Q27" s="116">
        <f t="shared" si="5"/>
        <v>0</v>
      </c>
      <c r="R27" s="103">
        <v>14</v>
      </c>
      <c r="S27" s="116">
        <f t="shared" si="6"/>
        <v>3</v>
      </c>
      <c r="T27" s="116"/>
      <c r="U27" s="116">
        <f t="shared" si="7"/>
        <v>0</v>
      </c>
      <c r="V27" s="103"/>
      <c r="W27" s="116">
        <f t="shared" si="8"/>
        <v>0</v>
      </c>
      <c r="X27" s="116"/>
      <c r="Y27" s="157">
        <f t="shared" si="9"/>
        <v>0</v>
      </c>
      <c r="Z27" s="116"/>
      <c r="AA27" s="102">
        <f t="shared" si="10"/>
        <v>0</v>
      </c>
    </row>
    <row r="28" spans="1:27" x14ac:dyDescent="0.25">
      <c r="A28" s="117">
        <v>19</v>
      </c>
      <c r="B28" s="113">
        <v>49</v>
      </c>
      <c r="C28" s="4"/>
      <c r="D28" s="4" t="s">
        <v>6</v>
      </c>
      <c r="E28" s="1" t="s">
        <v>229</v>
      </c>
      <c r="F28" s="1" t="s">
        <v>230</v>
      </c>
      <c r="G28" s="31">
        <f t="shared" si="0"/>
        <v>0</v>
      </c>
      <c r="H28" s="103"/>
      <c r="I28" s="116">
        <f t="shared" si="1"/>
        <v>0</v>
      </c>
      <c r="J28" s="116"/>
      <c r="K28" s="116">
        <f t="shared" si="2"/>
        <v>0</v>
      </c>
      <c r="L28" s="179"/>
      <c r="M28" s="183">
        <f t="shared" si="3"/>
        <v>0</v>
      </c>
      <c r="N28" s="158"/>
      <c r="O28" s="116">
        <f t="shared" si="4"/>
        <v>0</v>
      </c>
      <c r="P28" s="116" t="s">
        <v>187</v>
      </c>
      <c r="Q28" s="116">
        <f t="shared" si="5"/>
        <v>0</v>
      </c>
      <c r="R28" s="103"/>
      <c r="S28" s="116">
        <f t="shared" si="6"/>
        <v>0</v>
      </c>
      <c r="T28" s="116"/>
      <c r="U28" s="116">
        <f t="shared" si="7"/>
        <v>0</v>
      </c>
      <c r="V28" s="103"/>
      <c r="W28" s="116">
        <f t="shared" si="8"/>
        <v>0</v>
      </c>
      <c r="X28" s="127"/>
      <c r="Y28" s="157">
        <f t="shared" si="9"/>
        <v>0</v>
      </c>
      <c r="Z28" s="116"/>
      <c r="AA28" s="102">
        <f t="shared" si="10"/>
        <v>0</v>
      </c>
    </row>
    <row r="30" spans="1:27" x14ac:dyDescent="0.25">
      <c r="A30" s="206" t="s">
        <v>76</v>
      </c>
      <c r="B30" s="206"/>
      <c r="C30" s="206"/>
      <c r="D30" s="206"/>
      <c r="E30" s="206"/>
      <c r="F30" s="206"/>
      <c r="G30" s="206"/>
    </row>
    <row r="31" spans="1:27" x14ac:dyDescent="0.25">
      <c r="A31" s="207" t="s">
        <v>70</v>
      </c>
      <c r="B31" s="207"/>
      <c r="C31" s="207"/>
      <c r="D31" s="207"/>
      <c r="E31" s="207"/>
      <c r="F31" s="207"/>
      <c r="G31" s="207"/>
    </row>
    <row r="32" spans="1:27" x14ac:dyDescent="0.25">
      <c r="A32" s="203" t="s">
        <v>102</v>
      </c>
      <c r="B32" s="203"/>
      <c r="C32" s="203"/>
      <c r="D32" s="203"/>
      <c r="E32" s="203"/>
      <c r="F32" s="203"/>
      <c r="G32" s="203"/>
    </row>
  </sheetData>
  <sortState xmlns:xlrd2="http://schemas.microsoft.com/office/spreadsheetml/2017/richdata2" ref="B10:S28">
    <sortCondition descending="1" ref="G10:G28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&amp;C&amp;24 450 EXP</oddHeader>
      </headerFooter>
    </customSheetView>
  </customSheetViews>
  <mergeCells count="16"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  <mergeCell ref="A30:G30"/>
    <mergeCell ref="A31:G31"/>
    <mergeCell ref="A32:G32"/>
    <mergeCell ref="X7:Y7"/>
    <mergeCell ref="P8:Q8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&amp;C&amp;24 450 EXP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31"/>
  <sheetViews>
    <sheetView topLeftCell="A4" zoomScale="70" zoomScaleNormal="70" workbookViewId="0">
      <selection activeCell="A5" sqref="A5:AA5"/>
    </sheetView>
  </sheetViews>
  <sheetFormatPr defaultRowHeight="15.75" x14ac:dyDescent="0.25"/>
  <cols>
    <col min="1" max="1" width="10" style="14" customWidth="1"/>
    <col min="2" max="2" width="8.7109375" style="2" bestFit="1" customWidth="1"/>
    <col min="3" max="3" width="9.28515625" style="2" bestFit="1" customWidth="1"/>
    <col min="4" max="4" width="13" style="2" bestFit="1" customWidth="1"/>
    <col min="5" max="5" width="13" style="6" bestFit="1" customWidth="1"/>
    <col min="6" max="6" width="12.85546875" style="6" bestFit="1" customWidth="1"/>
    <col min="7" max="7" width="18.42578125" style="6" customWidth="1"/>
    <col min="8" max="11" width="7.7109375" style="6" customWidth="1"/>
    <col min="12" max="12" width="7.7109375" style="2" customWidth="1"/>
    <col min="13" max="19" width="7.7109375" style="6" customWidth="1"/>
    <col min="20" max="20" width="7.7109375" style="2" hidden="1" customWidth="1"/>
    <col min="21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7" x14ac:dyDescent="0.25">
      <c r="A1" s="25"/>
      <c r="B1" s="25"/>
      <c r="C1" s="27" t="s">
        <v>50</v>
      </c>
      <c r="D1" s="25"/>
      <c r="E1" s="25"/>
      <c r="F1" s="25"/>
      <c r="G1" s="25"/>
      <c r="H1" s="25"/>
      <c r="I1" s="25"/>
      <c r="J1" s="25"/>
      <c r="K1" s="25"/>
      <c r="L1" s="87"/>
      <c r="M1" s="25"/>
      <c r="N1" s="25"/>
      <c r="O1" s="25"/>
      <c r="P1" s="25"/>
      <c r="Q1" s="25"/>
      <c r="R1" s="25"/>
      <c r="S1" s="25"/>
      <c r="T1" s="125"/>
      <c r="U1" s="25"/>
      <c r="V1" s="25"/>
      <c r="W1" s="25"/>
      <c r="X1" s="25"/>
      <c r="Y1" s="25"/>
      <c r="Z1" s="25"/>
      <c r="AA1" s="25"/>
    </row>
    <row r="2" spans="1:27" x14ac:dyDescent="0.25">
      <c r="A2" s="25"/>
      <c r="B2" s="25"/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87"/>
      <c r="M2" s="25"/>
      <c r="N2" s="25"/>
      <c r="O2" s="25"/>
      <c r="P2" s="25"/>
      <c r="Q2" s="25"/>
      <c r="R2" s="25"/>
      <c r="S2" s="25"/>
      <c r="T2" s="125"/>
      <c r="U2" s="25"/>
      <c r="V2" s="25"/>
      <c r="W2" s="25"/>
      <c r="X2" s="25"/>
      <c r="Y2" s="25"/>
      <c r="Z2" s="25"/>
      <c r="AA2" s="25"/>
    </row>
    <row r="3" spans="1:27" x14ac:dyDescent="0.25">
      <c r="A3" s="25"/>
      <c r="B3" s="25"/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87"/>
      <c r="M3" s="25"/>
      <c r="N3" s="25"/>
      <c r="O3" s="25"/>
      <c r="P3" s="25"/>
      <c r="Q3" s="25"/>
      <c r="R3" s="25"/>
      <c r="S3" s="25"/>
      <c r="T3" s="125"/>
      <c r="U3" s="25"/>
      <c r="V3" s="25"/>
      <c r="W3" s="25"/>
      <c r="X3" s="25"/>
      <c r="Y3" s="25"/>
      <c r="Z3" s="23"/>
      <c r="AA3" s="23"/>
    </row>
    <row r="4" spans="1:27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87"/>
      <c r="M4" s="25"/>
      <c r="N4" s="25"/>
      <c r="O4" s="25"/>
      <c r="P4" s="25"/>
      <c r="Q4" s="25"/>
      <c r="R4" s="23"/>
      <c r="S4" s="23"/>
      <c r="T4" s="215"/>
      <c r="U4" s="215"/>
      <c r="V4" s="215"/>
      <c r="W4" s="215"/>
      <c r="X4" s="120"/>
      <c r="Y4" s="120"/>
      <c r="Z4" s="23"/>
      <c r="AA4" s="23"/>
    </row>
    <row r="5" spans="1:27" x14ac:dyDescent="0.25">
      <c r="A5" s="202" t="s">
        <v>138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27" x14ac:dyDescent="0.25">
      <c r="A6" s="35"/>
      <c r="B6" s="35"/>
      <c r="C6" s="35"/>
      <c r="D6" s="25"/>
      <c r="E6" s="25"/>
      <c r="F6" s="25"/>
      <c r="G6" s="25"/>
      <c r="H6" s="23"/>
      <c r="I6" s="23"/>
      <c r="J6" s="37"/>
      <c r="K6" s="35"/>
      <c r="L6" s="87"/>
      <c r="M6" s="24"/>
      <c r="N6" s="23"/>
      <c r="O6" s="23"/>
      <c r="P6" s="37"/>
      <c r="Q6" s="25"/>
      <c r="R6" s="23"/>
      <c r="S6" s="23"/>
      <c r="T6" s="124"/>
      <c r="U6" s="23"/>
      <c r="V6" s="63"/>
      <c r="W6" s="23"/>
      <c r="X6" s="23"/>
      <c r="Y6" s="23"/>
      <c r="Z6" s="63"/>
      <c r="AA6" s="23"/>
    </row>
    <row r="7" spans="1:27" ht="15.75" customHeight="1" x14ac:dyDescent="0.25">
      <c r="A7" s="8" t="s">
        <v>22</v>
      </c>
      <c r="B7" s="3" t="s">
        <v>3</v>
      </c>
      <c r="C7" s="79" t="s">
        <v>83</v>
      </c>
      <c r="D7" s="3" t="s">
        <v>2</v>
      </c>
      <c r="E7" s="3" t="s">
        <v>8</v>
      </c>
      <c r="F7" s="3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</row>
    <row r="8" spans="1:27" ht="20.25" x14ac:dyDescent="0.3">
      <c r="A8" s="91"/>
      <c r="B8" s="50"/>
      <c r="C8" s="50"/>
      <c r="D8" s="50"/>
      <c r="E8" s="50"/>
      <c r="F8" s="50"/>
      <c r="G8" s="92"/>
      <c r="P8" s="213" t="s">
        <v>209</v>
      </c>
      <c r="Q8" s="214"/>
      <c r="T8" s="38"/>
    </row>
    <row r="9" spans="1:27" x14ac:dyDescent="0.25">
      <c r="A9" s="39"/>
      <c r="B9" s="90"/>
      <c r="C9" s="90"/>
      <c r="D9" s="90"/>
      <c r="E9" s="90"/>
      <c r="F9" s="90"/>
      <c r="G9" s="30"/>
      <c r="H9" s="32" t="s">
        <v>24</v>
      </c>
      <c r="I9" s="32" t="s">
        <v>25</v>
      </c>
      <c r="J9" s="3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3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102" t="s">
        <v>24</v>
      </c>
      <c r="Y9" s="32" t="s">
        <v>25</v>
      </c>
      <c r="Z9" s="32" t="s">
        <v>24</v>
      </c>
      <c r="AA9" s="32" t="s">
        <v>25</v>
      </c>
    </row>
    <row r="10" spans="1:27" x14ac:dyDescent="0.25">
      <c r="A10" s="123">
        <v>1</v>
      </c>
      <c r="B10" s="139">
        <v>73</v>
      </c>
      <c r="C10" s="4"/>
      <c r="D10" s="4" t="s">
        <v>118</v>
      </c>
      <c r="E10" s="62" t="s">
        <v>80</v>
      </c>
      <c r="F10" s="62" t="s">
        <v>31</v>
      </c>
      <c r="G10" s="31">
        <f t="shared" ref="G10:G27" si="0">I10+K10+M10+O10+Q10+S10+U10+W10+Y10+AA10</f>
        <v>80</v>
      </c>
      <c r="H10" s="106">
        <v>1</v>
      </c>
      <c r="I10" s="116">
        <f t="shared" ref="I10:I27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06">
        <v>2</v>
      </c>
      <c r="K10" s="116">
        <f t="shared" ref="K10:K27" si="2"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179"/>
      <c r="M10" s="183">
        <f t="shared" ref="M10:M27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58"/>
      <c r="O10" s="116">
        <f t="shared" ref="O10:O27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12">
        <v>5</v>
      </c>
      <c r="Q10" s="116">
        <f t="shared" ref="Q10:Q27" si="5">IF($P10=1,23,IF($P10=2,20,IF($P10=3,18,IF($P10=4,16,IF($P10=5,14,IF($P10=6,12,IF($P10=7,11,IF($P10=8,10,0))))))))+IF($P10=9,9,IF($P10=10,8,IF($P10=11,6,IF($P10=12,5,IF($P10=13,4,IF($P10=14,3,IF($P10=15,2,0)))))))+IF($P10=16,1,IF($P10=17,0,0))</f>
        <v>14</v>
      </c>
      <c r="R10" s="103">
        <v>1</v>
      </c>
      <c r="S10" s="116">
        <f t="shared" ref="S10:S27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16"/>
      <c r="U10" s="116">
        <f t="shared" ref="U10:U27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03"/>
      <c r="W10" s="116">
        <f t="shared" ref="W10:W27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157">
        <f t="shared" ref="Y10:Y27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16"/>
      <c r="AA10" s="102">
        <f t="shared" ref="AA10:AA27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23">
        <v>2</v>
      </c>
      <c r="B11" s="154">
        <v>39</v>
      </c>
      <c r="C11" s="4"/>
      <c r="D11" s="4" t="s">
        <v>118</v>
      </c>
      <c r="E11" s="62" t="s">
        <v>100</v>
      </c>
      <c r="F11" s="62" t="s">
        <v>14</v>
      </c>
      <c r="G11" s="31">
        <f t="shared" si="0"/>
        <v>74</v>
      </c>
      <c r="H11" s="112">
        <v>2</v>
      </c>
      <c r="I11" s="116">
        <f t="shared" si="1"/>
        <v>20</v>
      </c>
      <c r="J11" s="112">
        <v>5</v>
      </c>
      <c r="K11" s="116">
        <f t="shared" si="2"/>
        <v>14</v>
      </c>
      <c r="L11" s="178"/>
      <c r="M11" s="183">
        <f t="shared" si="3"/>
        <v>0</v>
      </c>
      <c r="N11" s="106">
        <v>5</v>
      </c>
      <c r="O11" s="116">
        <f t="shared" si="4"/>
        <v>14</v>
      </c>
      <c r="P11" s="106">
        <v>6</v>
      </c>
      <c r="Q11" s="116">
        <f t="shared" si="5"/>
        <v>12</v>
      </c>
      <c r="R11" s="106">
        <v>5</v>
      </c>
      <c r="S11" s="116">
        <f t="shared" si="6"/>
        <v>14</v>
      </c>
      <c r="T11" s="106"/>
      <c r="U11" s="116">
        <f t="shared" si="7"/>
        <v>0</v>
      </c>
      <c r="V11" s="106"/>
      <c r="W11" s="116">
        <f t="shared" si="8"/>
        <v>0</v>
      </c>
      <c r="X11" s="116"/>
      <c r="Y11" s="157">
        <f t="shared" si="9"/>
        <v>0</v>
      </c>
      <c r="Z11" s="116"/>
      <c r="AA11" s="102">
        <f t="shared" si="10"/>
        <v>0</v>
      </c>
    </row>
    <row r="12" spans="1:27" x14ac:dyDescent="0.25">
      <c r="A12" s="123">
        <v>3</v>
      </c>
      <c r="B12" s="198">
        <v>24</v>
      </c>
      <c r="C12" s="4"/>
      <c r="D12" s="4" t="s">
        <v>118</v>
      </c>
      <c r="E12" s="7" t="s">
        <v>37</v>
      </c>
      <c r="F12" s="7" t="s">
        <v>204</v>
      </c>
      <c r="G12" s="31">
        <f t="shared" si="0"/>
        <v>61</v>
      </c>
      <c r="H12" s="149"/>
      <c r="I12" s="116">
        <f t="shared" si="1"/>
        <v>0</v>
      </c>
      <c r="J12" s="106">
        <v>3</v>
      </c>
      <c r="K12" s="116">
        <f t="shared" si="2"/>
        <v>18</v>
      </c>
      <c r="L12" s="180"/>
      <c r="M12" s="183">
        <f t="shared" si="3"/>
        <v>0</v>
      </c>
      <c r="N12" s="149"/>
      <c r="O12" s="116">
        <f t="shared" si="4"/>
        <v>0</v>
      </c>
      <c r="P12" s="106">
        <v>1</v>
      </c>
      <c r="Q12" s="116">
        <f t="shared" si="5"/>
        <v>23</v>
      </c>
      <c r="R12" s="149">
        <v>2</v>
      </c>
      <c r="S12" s="116">
        <f t="shared" si="6"/>
        <v>20</v>
      </c>
      <c r="T12" s="149"/>
      <c r="U12" s="116">
        <f t="shared" si="7"/>
        <v>0</v>
      </c>
      <c r="V12" s="169"/>
      <c r="W12" s="116">
        <f t="shared" si="8"/>
        <v>0</v>
      </c>
      <c r="X12" s="127"/>
      <c r="Y12" s="157">
        <f t="shared" si="9"/>
        <v>0</v>
      </c>
      <c r="Z12" s="106"/>
      <c r="AA12" s="102">
        <f t="shared" si="10"/>
        <v>0</v>
      </c>
    </row>
    <row r="13" spans="1:27" x14ac:dyDescent="0.25">
      <c r="A13" s="117">
        <v>4</v>
      </c>
      <c r="B13" s="199">
        <v>15</v>
      </c>
      <c r="C13" s="10"/>
      <c r="D13" s="4" t="s">
        <v>118</v>
      </c>
      <c r="E13" s="62" t="s">
        <v>19</v>
      </c>
      <c r="F13" s="62" t="s">
        <v>13</v>
      </c>
      <c r="G13" s="31">
        <f t="shared" si="0"/>
        <v>59</v>
      </c>
      <c r="H13" s="112">
        <v>3</v>
      </c>
      <c r="I13" s="116">
        <f t="shared" si="1"/>
        <v>18</v>
      </c>
      <c r="J13" s="112"/>
      <c r="K13" s="116">
        <f t="shared" si="2"/>
        <v>0</v>
      </c>
      <c r="L13" s="179"/>
      <c r="M13" s="183">
        <f t="shared" si="3"/>
        <v>0</v>
      </c>
      <c r="N13" s="158">
        <v>2</v>
      </c>
      <c r="O13" s="116">
        <f t="shared" si="4"/>
        <v>20</v>
      </c>
      <c r="P13" s="112">
        <v>8</v>
      </c>
      <c r="Q13" s="116">
        <f t="shared" si="5"/>
        <v>10</v>
      </c>
      <c r="R13" s="103">
        <v>7</v>
      </c>
      <c r="S13" s="116">
        <f t="shared" si="6"/>
        <v>11</v>
      </c>
      <c r="T13" s="116"/>
      <c r="U13" s="116">
        <f t="shared" si="7"/>
        <v>0</v>
      </c>
      <c r="V13" s="103"/>
      <c r="W13" s="116">
        <f t="shared" si="8"/>
        <v>0</v>
      </c>
      <c r="X13" s="116"/>
      <c r="Y13" s="157">
        <f t="shared" si="9"/>
        <v>0</v>
      </c>
      <c r="Z13" s="116"/>
      <c r="AA13" s="102">
        <f t="shared" si="10"/>
        <v>0</v>
      </c>
    </row>
    <row r="14" spans="1:27" x14ac:dyDescent="0.25">
      <c r="A14" s="117">
        <v>5</v>
      </c>
      <c r="B14" s="97">
        <v>1</v>
      </c>
      <c r="C14" s="10"/>
      <c r="D14" s="4" t="s">
        <v>118</v>
      </c>
      <c r="E14" s="11" t="s">
        <v>44</v>
      </c>
      <c r="F14" s="11" t="s">
        <v>9</v>
      </c>
      <c r="G14" s="31">
        <f t="shared" si="0"/>
        <v>57</v>
      </c>
      <c r="H14" s="116"/>
      <c r="I14" s="116">
        <f t="shared" si="1"/>
        <v>0</v>
      </c>
      <c r="J14" s="112"/>
      <c r="K14" s="116">
        <f t="shared" si="2"/>
        <v>0</v>
      </c>
      <c r="L14" s="180"/>
      <c r="M14" s="183">
        <f t="shared" si="3"/>
        <v>0</v>
      </c>
      <c r="N14" s="149">
        <v>1</v>
      </c>
      <c r="O14" s="116">
        <f t="shared" si="4"/>
        <v>23</v>
      </c>
      <c r="P14" s="106">
        <v>3</v>
      </c>
      <c r="Q14" s="116">
        <f t="shared" si="5"/>
        <v>18</v>
      </c>
      <c r="R14" s="169">
        <v>4</v>
      </c>
      <c r="S14" s="116">
        <f t="shared" si="6"/>
        <v>16</v>
      </c>
      <c r="T14" s="167"/>
      <c r="U14" s="116">
        <f t="shared" si="7"/>
        <v>0</v>
      </c>
      <c r="V14" s="169"/>
      <c r="W14" s="116">
        <f t="shared" si="8"/>
        <v>0</v>
      </c>
      <c r="X14" s="116"/>
      <c r="Y14" s="157">
        <f t="shared" si="9"/>
        <v>0</v>
      </c>
      <c r="Z14" s="106"/>
      <c r="AA14" s="102">
        <f t="shared" si="10"/>
        <v>0</v>
      </c>
    </row>
    <row r="15" spans="1:27" x14ac:dyDescent="0.25">
      <c r="A15" s="117">
        <v>6</v>
      </c>
      <c r="B15" s="85">
        <v>9</v>
      </c>
      <c r="C15" s="10"/>
      <c r="D15" s="4" t="s">
        <v>118</v>
      </c>
      <c r="E15" s="1" t="s">
        <v>202</v>
      </c>
      <c r="F15" s="1" t="s">
        <v>203</v>
      </c>
      <c r="G15" s="31">
        <f t="shared" si="0"/>
        <v>55</v>
      </c>
      <c r="H15" s="112"/>
      <c r="I15" s="116">
        <f t="shared" si="1"/>
        <v>0</v>
      </c>
      <c r="J15" s="112">
        <v>1</v>
      </c>
      <c r="K15" s="116">
        <f t="shared" si="2"/>
        <v>23</v>
      </c>
      <c r="L15" s="179"/>
      <c r="M15" s="183">
        <f t="shared" si="3"/>
        <v>0</v>
      </c>
      <c r="N15" s="158"/>
      <c r="O15" s="116">
        <f t="shared" si="4"/>
        <v>0</v>
      </c>
      <c r="P15" s="112">
        <v>2</v>
      </c>
      <c r="Q15" s="116">
        <f t="shared" si="5"/>
        <v>20</v>
      </c>
      <c r="R15" s="103">
        <v>6</v>
      </c>
      <c r="S15" s="116">
        <f t="shared" si="6"/>
        <v>12</v>
      </c>
      <c r="T15" s="116"/>
      <c r="U15" s="116">
        <f t="shared" si="7"/>
        <v>0</v>
      </c>
      <c r="V15" s="103"/>
      <c r="W15" s="116">
        <f t="shared" si="8"/>
        <v>0</v>
      </c>
      <c r="X15" s="116"/>
      <c r="Y15" s="157">
        <f t="shared" si="9"/>
        <v>0</v>
      </c>
      <c r="Z15" s="116"/>
      <c r="AA15" s="102">
        <f t="shared" si="10"/>
        <v>0</v>
      </c>
    </row>
    <row r="16" spans="1:27" x14ac:dyDescent="0.25">
      <c r="A16" s="117">
        <v>7</v>
      </c>
      <c r="B16" s="85">
        <v>12</v>
      </c>
      <c r="C16" s="4"/>
      <c r="D16" s="4" t="s">
        <v>118</v>
      </c>
      <c r="E16" s="1" t="s">
        <v>80</v>
      </c>
      <c r="F16" s="1" t="s">
        <v>208</v>
      </c>
      <c r="G16" s="31">
        <f t="shared" si="0"/>
        <v>36</v>
      </c>
      <c r="H16" s="116"/>
      <c r="I16" s="116">
        <f t="shared" si="1"/>
        <v>0</v>
      </c>
      <c r="J16" s="106"/>
      <c r="K16" s="116">
        <f t="shared" si="2"/>
        <v>0</v>
      </c>
      <c r="L16" s="179"/>
      <c r="M16" s="183">
        <f t="shared" si="3"/>
        <v>0</v>
      </c>
      <c r="N16" s="158">
        <v>3</v>
      </c>
      <c r="O16" s="116">
        <f t="shared" si="4"/>
        <v>18</v>
      </c>
      <c r="P16" s="116"/>
      <c r="Q16" s="116">
        <f t="shared" si="5"/>
        <v>0</v>
      </c>
      <c r="R16" s="103">
        <v>3</v>
      </c>
      <c r="S16" s="116">
        <f t="shared" si="6"/>
        <v>18</v>
      </c>
      <c r="T16" s="116"/>
      <c r="U16" s="116">
        <f t="shared" si="7"/>
        <v>0</v>
      </c>
      <c r="V16" s="103"/>
      <c r="W16" s="116">
        <f t="shared" si="8"/>
        <v>0</v>
      </c>
      <c r="X16" s="116"/>
      <c r="Y16" s="157">
        <f t="shared" si="9"/>
        <v>0</v>
      </c>
      <c r="Z16" s="116"/>
      <c r="AA16" s="116">
        <f t="shared" si="10"/>
        <v>0</v>
      </c>
    </row>
    <row r="17" spans="1:27" x14ac:dyDescent="0.25">
      <c r="A17" s="117">
        <v>8</v>
      </c>
      <c r="B17" s="142">
        <v>60</v>
      </c>
      <c r="C17" s="4"/>
      <c r="D17" s="4" t="s">
        <v>118</v>
      </c>
      <c r="E17" s="1" t="s">
        <v>94</v>
      </c>
      <c r="F17" s="1" t="s">
        <v>11</v>
      </c>
      <c r="G17" s="31">
        <f t="shared" si="0"/>
        <v>36</v>
      </c>
      <c r="H17" s="149">
        <v>4</v>
      </c>
      <c r="I17" s="116">
        <f t="shared" si="1"/>
        <v>16</v>
      </c>
      <c r="J17" s="106">
        <v>7</v>
      </c>
      <c r="K17" s="116">
        <f t="shared" si="2"/>
        <v>11</v>
      </c>
      <c r="L17" s="179"/>
      <c r="M17" s="183">
        <f t="shared" si="3"/>
        <v>0</v>
      </c>
      <c r="N17" s="116" t="s">
        <v>187</v>
      </c>
      <c r="O17" s="116">
        <f t="shared" si="4"/>
        <v>0</v>
      </c>
      <c r="P17" s="112">
        <v>14</v>
      </c>
      <c r="Q17" s="116">
        <f t="shared" si="5"/>
        <v>3</v>
      </c>
      <c r="R17" s="103">
        <v>11</v>
      </c>
      <c r="S17" s="116">
        <f t="shared" si="6"/>
        <v>6</v>
      </c>
      <c r="T17" s="116"/>
      <c r="U17" s="116">
        <f t="shared" si="7"/>
        <v>0</v>
      </c>
      <c r="V17" s="103"/>
      <c r="W17" s="116">
        <f t="shared" si="8"/>
        <v>0</v>
      </c>
      <c r="X17" s="116"/>
      <c r="Y17" s="157">
        <f t="shared" si="9"/>
        <v>0</v>
      </c>
      <c r="Z17" s="116"/>
      <c r="AA17" s="102">
        <f t="shared" si="10"/>
        <v>0</v>
      </c>
    </row>
    <row r="18" spans="1:27" x14ac:dyDescent="0.25">
      <c r="A18" s="117">
        <v>9</v>
      </c>
      <c r="B18" s="85">
        <v>22</v>
      </c>
      <c r="C18" s="4"/>
      <c r="D18" s="4" t="s">
        <v>118</v>
      </c>
      <c r="E18" s="62" t="s">
        <v>45</v>
      </c>
      <c r="F18" s="62" t="s">
        <v>101</v>
      </c>
      <c r="G18" s="31">
        <f t="shared" si="0"/>
        <v>35</v>
      </c>
      <c r="H18" s="116"/>
      <c r="I18" s="116">
        <f t="shared" si="1"/>
        <v>0</v>
      </c>
      <c r="J18" s="116">
        <v>4</v>
      </c>
      <c r="K18" s="116">
        <f t="shared" si="2"/>
        <v>16</v>
      </c>
      <c r="L18" s="179"/>
      <c r="M18" s="183">
        <f t="shared" si="3"/>
        <v>0</v>
      </c>
      <c r="N18" s="158"/>
      <c r="O18" s="116">
        <f t="shared" si="4"/>
        <v>0</v>
      </c>
      <c r="P18" s="116">
        <v>9</v>
      </c>
      <c r="Q18" s="116">
        <f t="shared" si="5"/>
        <v>9</v>
      </c>
      <c r="R18" s="103">
        <v>8</v>
      </c>
      <c r="S18" s="116">
        <f t="shared" si="6"/>
        <v>10</v>
      </c>
      <c r="T18" s="116"/>
      <c r="U18" s="116">
        <f t="shared" si="7"/>
        <v>0</v>
      </c>
      <c r="V18" s="103"/>
      <c r="W18" s="116">
        <f t="shared" si="8"/>
        <v>0</v>
      </c>
      <c r="X18" s="116"/>
      <c r="Y18" s="157">
        <f t="shared" si="9"/>
        <v>0</v>
      </c>
      <c r="Z18" s="116"/>
      <c r="AA18" s="102">
        <f t="shared" si="10"/>
        <v>0</v>
      </c>
    </row>
    <row r="19" spans="1:27" x14ac:dyDescent="0.25">
      <c r="A19" s="117">
        <v>10</v>
      </c>
      <c r="B19" s="85">
        <v>6</v>
      </c>
      <c r="C19" s="4"/>
      <c r="D19" s="4" t="s">
        <v>118</v>
      </c>
      <c r="E19" s="1" t="s">
        <v>44</v>
      </c>
      <c r="F19" s="1" t="s">
        <v>199</v>
      </c>
      <c r="G19" s="31">
        <f t="shared" si="0"/>
        <v>31</v>
      </c>
      <c r="H19" s="116"/>
      <c r="I19" s="116">
        <f t="shared" si="1"/>
        <v>0</v>
      </c>
      <c r="J19" s="116">
        <v>9</v>
      </c>
      <c r="K19" s="116">
        <f t="shared" si="2"/>
        <v>9</v>
      </c>
      <c r="L19" s="179"/>
      <c r="M19" s="183">
        <f t="shared" si="3"/>
        <v>0</v>
      </c>
      <c r="N19" s="158">
        <v>4</v>
      </c>
      <c r="O19" s="116">
        <f t="shared" si="4"/>
        <v>16</v>
      </c>
      <c r="P19" s="116">
        <v>11</v>
      </c>
      <c r="Q19" s="116">
        <f t="shared" si="5"/>
        <v>6</v>
      </c>
      <c r="R19" s="103"/>
      <c r="S19" s="116">
        <f t="shared" si="6"/>
        <v>0</v>
      </c>
      <c r="T19" s="116"/>
      <c r="U19" s="116">
        <f t="shared" si="7"/>
        <v>0</v>
      </c>
      <c r="V19" s="103"/>
      <c r="W19" s="116">
        <f t="shared" si="8"/>
        <v>0</v>
      </c>
      <c r="X19" s="116"/>
      <c r="Y19" s="157">
        <f t="shared" si="9"/>
        <v>0</v>
      </c>
      <c r="Z19" s="116"/>
      <c r="AA19" s="102">
        <f t="shared" si="10"/>
        <v>0</v>
      </c>
    </row>
    <row r="20" spans="1:27" x14ac:dyDescent="0.25">
      <c r="A20" s="117">
        <v>11</v>
      </c>
      <c r="B20" s="194">
        <v>46</v>
      </c>
      <c r="C20" s="10"/>
      <c r="D20" s="4" t="s">
        <v>118</v>
      </c>
      <c r="E20" s="1" t="s">
        <v>200</v>
      </c>
      <c r="F20" s="1" t="s">
        <v>201</v>
      </c>
      <c r="G20" s="31">
        <f t="shared" si="0"/>
        <v>21</v>
      </c>
      <c r="H20" s="116"/>
      <c r="I20" s="116">
        <f t="shared" si="1"/>
        <v>0</v>
      </c>
      <c r="J20" s="116">
        <v>6</v>
      </c>
      <c r="K20" s="116">
        <f t="shared" si="2"/>
        <v>12</v>
      </c>
      <c r="L20" s="179"/>
      <c r="M20" s="183">
        <f t="shared" si="3"/>
        <v>0</v>
      </c>
      <c r="N20" s="158"/>
      <c r="O20" s="116">
        <f t="shared" si="4"/>
        <v>0</v>
      </c>
      <c r="P20" s="116"/>
      <c r="Q20" s="116">
        <f t="shared" si="5"/>
        <v>0</v>
      </c>
      <c r="R20" s="103">
        <v>9</v>
      </c>
      <c r="S20" s="116">
        <f t="shared" si="6"/>
        <v>9</v>
      </c>
      <c r="T20" s="116"/>
      <c r="U20" s="116">
        <f t="shared" si="7"/>
        <v>0</v>
      </c>
      <c r="V20" s="103"/>
      <c r="W20" s="116">
        <f t="shared" si="8"/>
        <v>0</v>
      </c>
      <c r="X20" s="116"/>
      <c r="Y20" s="157">
        <f t="shared" si="9"/>
        <v>0</v>
      </c>
      <c r="Z20" s="116"/>
      <c r="AA20" s="102">
        <f t="shared" si="10"/>
        <v>0</v>
      </c>
    </row>
    <row r="21" spans="1:27" x14ac:dyDescent="0.25">
      <c r="A21" s="117">
        <v>12</v>
      </c>
      <c r="B21" s="85">
        <v>19</v>
      </c>
      <c r="C21" s="4"/>
      <c r="D21" s="4" t="s">
        <v>118</v>
      </c>
      <c r="E21" s="1" t="s">
        <v>46</v>
      </c>
      <c r="F21" s="1" t="s">
        <v>101</v>
      </c>
      <c r="G21" s="31">
        <f t="shared" si="0"/>
        <v>16</v>
      </c>
      <c r="H21" s="116"/>
      <c r="I21" s="116">
        <f t="shared" si="1"/>
        <v>0</v>
      </c>
      <c r="J21" s="116"/>
      <c r="K21" s="116">
        <f t="shared" si="2"/>
        <v>0</v>
      </c>
      <c r="L21" s="179"/>
      <c r="M21" s="183">
        <f t="shared" si="3"/>
        <v>0</v>
      </c>
      <c r="N21" s="158"/>
      <c r="O21" s="116">
        <f t="shared" si="4"/>
        <v>0</v>
      </c>
      <c r="P21" s="116">
        <v>10</v>
      </c>
      <c r="Q21" s="116">
        <f t="shared" si="5"/>
        <v>8</v>
      </c>
      <c r="R21" s="103">
        <v>10</v>
      </c>
      <c r="S21" s="116">
        <f t="shared" si="6"/>
        <v>8</v>
      </c>
      <c r="T21" s="116"/>
      <c r="U21" s="116">
        <f t="shared" si="7"/>
        <v>0</v>
      </c>
      <c r="V21" s="103"/>
      <c r="W21" s="116">
        <f t="shared" si="8"/>
        <v>0</v>
      </c>
      <c r="X21" s="116"/>
      <c r="Y21" s="157">
        <f t="shared" si="9"/>
        <v>0</v>
      </c>
      <c r="Z21" s="116"/>
      <c r="AA21" s="102">
        <f t="shared" si="10"/>
        <v>0</v>
      </c>
    </row>
    <row r="22" spans="1:27" x14ac:dyDescent="0.25">
      <c r="A22" s="117">
        <v>13</v>
      </c>
      <c r="B22" s="85">
        <v>49</v>
      </c>
      <c r="C22" s="4"/>
      <c r="D22" s="4" t="s">
        <v>118</v>
      </c>
      <c r="E22" s="1" t="s">
        <v>229</v>
      </c>
      <c r="F22" s="1" t="s">
        <v>230</v>
      </c>
      <c r="G22" s="31">
        <f t="shared" si="0"/>
        <v>16</v>
      </c>
      <c r="H22" s="116"/>
      <c r="I22" s="116">
        <f t="shared" si="1"/>
        <v>0</v>
      </c>
      <c r="J22" s="116"/>
      <c r="K22" s="116">
        <f t="shared" si="2"/>
        <v>0</v>
      </c>
      <c r="L22" s="179"/>
      <c r="M22" s="183">
        <f t="shared" si="3"/>
        <v>0</v>
      </c>
      <c r="N22" s="158"/>
      <c r="O22" s="116">
        <f t="shared" si="4"/>
        <v>0</v>
      </c>
      <c r="P22" s="116">
        <v>4</v>
      </c>
      <c r="Q22" s="116">
        <f t="shared" si="5"/>
        <v>16</v>
      </c>
      <c r="R22" s="103"/>
      <c r="S22" s="116">
        <f t="shared" si="6"/>
        <v>0</v>
      </c>
      <c r="T22" s="116"/>
      <c r="U22" s="116">
        <f t="shared" si="7"/>
        <v>0</v>
      </c>
      <c r="V22" s="103"/>
      <c r="W22" s="116">
        <f t="shared" si="8"/>
        <v>0</v>
      </c>
      <c r="X22" s="116"/>
      <c r="Y22" s="157">
        <f t="shared" si="9"/>
        <v>0</v>
      </c>
      <c r="Z22" s="116"/>
      <c r="AA22" s="116">
        <f t="shared" si="10"/>
        <v>0</v>
      </c>
    </row>
    <row r="23" spans="1:27" x14ac:dyDescent="0.25">
      <c r="A23" s="117">
        <v>14</v>
      </c>
      <c r="B23" s="85">
        <v>21</v>
      </c>
      <c r="C23" s="4"/>
      <c r="D23" s="4" t="s">
        <v>118</v>
      </c>
      <c r="E23" s="1" t="s">
        <v>206</v>
      </c>
      <c r="F23" s="1" t="s">
        <v>205</v>
      </c>
      <c r="G23" s="31">
        <f t="shared" si="0"/>
        <v>15</v>
      </c>
      <c r="H23" s="116"/>
      <c r="I23" s="116">
        <f t="shared" si="1"/>
        <v>0</v>
      </c>
      <c r="J23" s="106">
        <v>8</v>
      </c>
      <c r="K23" s="116">
        <f t="shared" si="2"/>
        <v>10</v>
      </c>
      <c r="L23" s="179"/>
      <c r="M23" s="183">
        <f t="shared" si="3"/>
        <v>0</v>
      </c>
      <c r="N23" s="158"/>
      <c r="O23" s="116">
        <f t="shared" si="4"/>
        <v>0</v>
      </c>
      <c r="P23" s="112"/>
      <c r="Q23" s="116">
        <f t="shared" si="5"/>
        <v>0</v>
      </c>
      <c r="R23" s="103">
        <v>12</v>
      </c>
      <c r="S23" s="116">
        <f t="shared" si="6"/>
        <v>5</v>
      </c>
      <c r="T23" s="116"/>
      <c r="U23" s="116">
        <f t="shared" si="7"/>
        <v>0</v>
      </c>
      <c r="V23" s="103"/>
      <c r="W23" s="116">
        <f t="shared" si="8"/>
        <v>0</v>
      </c>
      <c r="X23" s="106"/>
      <c r="Y23" s="157">
        <f t="shared" si="9"/>
        <v>0</v>
      </c>
      <c r="Z23" s="116"/>
      <c r="AA23" s="102">
        <f t="shared" si="10"/>
        <v>0</v>
      </c>
    </row>
    <row r="24" spans="1:27" x14ac:dyDescent="0.25">
      <c r="A24" s="117">
        <v>15</v>
      </c>
      <c r="B24" s="85">
        <v>16</v>
      </c>
      <c r="C24" s="4"/>
      <c r="D24" s="4" t="s">
        <v>118</v>
      </c>
      <c r="E24" s="1" t="s">
        <v>106</v>
      </c>
      <c r="F24" s="1" t="s">
        <v>231</v>
      </c>
      <c r="G24" s="31">
        <f t="shared" si="0"/>
        <v>11</v>
      </c>
      <c r="H24" s="116"/>
      <c r="I24" s="116">
        <f t="shared" si="1"/>
        <v>0</v>
      </c>
      <c r="J24" s="106"/>
      <c r="K24" s="116">
        <f t="shared" si="2"/>
        <v>0</v>
      </c>
      <c r="L24" s="179"/>
      <c r="M24" s="183">
        <f t="shared" si="3"/>
        <v>0</v>
      </c>
      <c r="N24" s="158"/>
      <c r="O24" s="116">
        <f t="shared" si="4"/>
        <v>0</v>
      </c>
      <c r="P24" s="116">
        <v>7</v>
      </c>
      <c r="Q24" s="116">
        <f t="shared" si="5"/>
        <v>11</v>
      </c>
      <c r="R24" s="103"/>
      <c r="S24" s="116">
        <f t="shared" si="6"/>
        <v>0</v>
      </c>
      <c r="T24" s="116"/>
      <c r="U24" s="116">
        <f t="shared" si="7"/>
        <v>0</v>
      </c>
      <c r="V24" s="103"/>
      <c r="W24" s="116">
        <f t="shared" si="8"/>
        <v>0</v>
      </c>
      <c r="X24" s="116"/>
      <c r="Y24" s="157">
        <f t="shared" si="9"/>
        <v>0</v>
      </c>
      <c r="Z24" s="116"/>
      <c r="AA24" s="102">
        <f t="shared" si="10"/>
        <v>0</v>
      </c>
    </row>
    <row r="25" spans="1:27" x14ac:dyDescent="0.25">
      <c r="A25" s="117">
        <v>16</v>
      </c>
      <c r="B25" s="85">
        <v>2</v>
      </c>
      <c r="C25" s="4"/>
      <c r="D25" s="4" t="s">
        <v>118</v>
      </c>
      <c r="E25" s="1" t="s">
        <v>232</v>
      </c>
      <c r="F25" s="1" t="s">
        <v>233</v>
      </c>
      <c r="G25" s="31">
        <f t="shared" si="0"/>
        <v>5</v>
      </c>
      <c r="H25" s="106"/>
      <c r="I25" s="116">
        <f t="shared" si="1"/>
        <v>0</v>
      </c>
      <c r="J25" s="106"/>
      <c r="K25" s="116">
        <f t="shared" si="2"/>
        <v>0</v>
      </c>
      <c r="L25" s="178"/>
      <c r="M25" s="183">
        <f t="shared" si="3"/>
        <v>0</v>
      </c>
      <c r="N25" s="106"/>
      <c r="O25" s="116">
        <f t="shared" si="4"/>
        <v>0</v>
      </c>
      <c r="P25" s="106">
        <v>12</v>
      </c>
      <c r="Q25" s="116">
        <f t="shared" si="5"/>
        <v>5</v>
      </c>
      <c r="R25" s="106"/>
      <c r="S25" s="116">
        <f t="shared" si="6"/>
        <v>0</v>
      </c>
      <c r="T25" s="106"/>
      <c r="U25" s="116">
        <f t="shared" si="7"/>
        <v>0</v>
      </c>
      <c r="V25" s="103"/>
      <c r="W25" s="116">
        <f t="shared" si="8"/>
        <v>0</v>
      </c>
      <c r="X25" s="116"/>
      <c r="Y25" s="157">
        <f t="shared" si="9"/>
        <v>0</v>
      </c>
      <c r="Z25" s="116"/>
      <c r="AA25" s="102">
        <f t="shared" si="10"/>
        <v>0</v>
      </c>
    </row>
    <row r="26" spans="1:27" x14ac:dyDescent="0.25">
      <c r="A26" s="117">
        <v>17</v>
      </c>
      <c r="B26" s="113">
        <v>46</v>
      </c>
      <c r="C26" s="4"/>
      <c r="D26" s="4" t="s">
        <v>118</v>
      </c>
      <c r="E26" s="1" t="s">
        <v>200</v>
      </c>
      <c r="F26" s="1" t="s">
        <v>201</v>
      </c>
      <c r="G26" s="31">
        <f t="shared" si="0"/>
        <v>4</v>
      </c>
      <c r="H26" s="116"/>
      <c r="I26" s="116">
        <f t="shared" si="1"/>
        <v>0</v>
      </c>
      <c r="J26" s="116"/>
      <c r="K26" s="116">
        <f t="shared" si="2"/>
        <v>0</v>
      </c>
      <c r="L26" s="179"/>
      <c r="M26" s="183">
        <f t="shared" si="3"/>
        <v>0</v>
      </c>
      <c r="N26" s="158"/>
      <c r="O26" s="116">
        <f t="shared" si="4"/>
        <v>0</v>
      </c>
      <c r="P26" s="116">
        <v>13</v>
      </c>
      <c r="Q26" s="116">
        <f t="shared" si="5"/>
        <v>4</v>
      </c>
      <c r="R26" s="103"/>
      <c r="S26" s="116">
        <f t="shared" si="6"/>
        <v>0</v>
      </c>
      <c r="T26" s="116"/>
      <c r="U26" s="116">
        <f t="shared" si="7"/>
        <v>0</v>
      </c>
      <c r="V26" s="103"/>
      <c r="W26" s="116">
        <f t="shared" si="8"/>
        <v>0</v>
      </c>
      <c r="X26" s="116"/>
      <c r="Y26" s="157">
        <f t="shared" si="9"/>
        <v>0</v>
      </c>
      <c r="Z26" s="116"/>
      <c r="AA26" s="102">
        <f t="shared" si="10"/>
        <v>0</v>
      </c>
    </row>
    <row r="27" spans="1:27" x14ac:dyDescent="0.25">
      <c r="A27" s="117">
        <v>18</v>
      </c>
      <c r="B27" s="113">
        <v>112</v>
      </c>
      <c r="C27" s="4"/>
      <c r="D27" s="4" t="s">
        <v>118</v>
      </c>
      <c r="E27" s="1" t="s">
        <v>234</v>
      </c>
      <c r="F27" s="1" t="s">
        <v>235</v>
      </c>
      <c r="G27" s="31">
        <f t="shared" si="0"/>
        <v>2</v>
      </c>
      <c r="H27" s="116"/>
      <c r="I27" s="116">
        <f t="shared" si="1"/>
        <v>0</v>
      </c>
      <c r="J27" s="106"/>
      <c r="K27" s="116">
        <f t="shared" si="2"/>
        <v>0</v>
      </c>
      <c r="L27" s="178"/>
      <c r="M27" s="183">
        <f t="shared" si="3"/>
        <v>0</v>
      </c>
      <c r="N27" s="106"/>
      <c r="O27" s="116">
        <f t="shared" si="4"/>
        <v>0</v>
      </c>
      <c r="P27" s="106">
        <v>15</v>
      </c>
      <c r="Q27" s="116">
        <f t="shared" si="5"/>
        <v>2</v>
      </c>
      <c r="R27" s="106"/>
      <c r="S27" s="116">
        <f t="shared" si="6"/>
        <v>0</v>
      </c>
      <c r="T27" s="170"/>
      <c r="U27" s="116">
        <f t="shared" si="7"/>
        <v>0</v>
      </c>
      <c r="V27" s="149"/>
      <c r="W27" s="116">
        <f t="shared" si="8"/>
        <v>0</v>
      </c>
      <c r="X27" s="116"/>
      <c r="Y27" s="157">
        <f t="shared" si="9"/>
        <v>0</v>
      </c>
      <c r="Z27" s="106"/>
      <c r="AA27" s="102">
        <f t="shared" si="10"/>
        <v>0</v>
      </c>
    </row>
    <row r="29" spans="1:27" x14ac:dyDescent="0.25">
      <c r="A29" s="206" t="s">
        <v>76</v>
      </c>
      <c r="B29" s="206"/>
      <c r="C29" s="206"/>
      <c r="D29" s="206"/>
      <c r="E29" s="206"/>
      <c r="F29" s="206"/>
      <c r="G29" s="206"/>
    </row>
    <row r="30" spans="1:27" x14ac:dyDescent="0.25">
      <c r="A30" s="207" t="s">
        <v>70</v>
      </c>
      <c r="B30" s="207"/>
      <c r="C30" s="207"/>
      <c r="D30" s="207"/>
      <c r="E30" s="207"/>
      <c r="F30" s="207"/>
      <c r="G30" s="207"/>
    </row>
    <row r="31" spans="1:27" x14ac:dyDescent="0.25">
      <c r="A31" s="203" t="s">
        <v>102</v>
      </c>
      <c r="B31" s="203"/>
      <c r="C31" s="203"/>
      <c r="D31" s="203"/>
      <c r="E31" s="203"/>
      <c r="F31" s="203"/>
      <c r="G31" s="203"/>
    </row>
  </sheetData>
  <sortState xmlns:xlrd2="http://schemas.microsoft.com/office/spreadsheetml/2017/richdata2" ref="B10:AA27">
    <sortCondition descending="1" ref="G10:G27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EXP</oddHeader>
      </headerFooter>
    </customSheetView>
  </customSheetViews>
  <mergeCells count="16"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  <mergeCell ref="A29:G29"/>
    <mergeCell ref="A30:G30"/>
    <mergeCell ref="A31:G31"/>
    <mergeCell ref="X7:Y7"/>
    <mergeCell ref="P8:Q8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&amp;C&amp;24 600 EXP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A17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140625" style="14" customWidth="1"/>
    <col min="2" max="2" width="8.7109375" style="2" bestFit="1" customWidth="1"/>
    <col min="3" max="3" width="9.140625" style="2" customWidth="1"/>
    <col min="4" max="4" width="13.42578125" style="2" bestFit="1" customWidth="1"/>
    <col min="5" max="5" width="13" style="6" bestFit="1" customWidth="1"/>
    <col min="6" max="6" width="12.85546875" style="6" bestFit="1" customWidth="1"/>
    <col min="7" max="7" width="18.85546875" style="6" bestFit="1" customWidth="1"/>
    <col min="8" max="19" width="7.7109375" style="6" customWidth="1"/>
    <col min="20" max="27" width="7.7109375" style="6" hidden="1" customWidth="1"/>
    <col min="28" max="28" width="0" style="6" hidden="1" customWidth="1"/>
    <col min="29" max="16384" width="9.140625" style="6"/>
  </cols>
  <sheetData>
    <row r="1" spans="1:27" x14ac:dyDescent="0.25">
      <c r="A1" s="25"/>
      <c r="B1" s="25"/>
      <c r="C1" s="27" t="s">
        <v>50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23"/>
      <c r="Q1" s="24"/>
      <c r="R1" s="24"/>
      <c r="S1" s="24"/>
      <c r="T1" s="24"/>
      <c r="U1" s="24"/>
      <c r="V1" s="24"/>
      <c r="W1" s="24"/>
      <c r="X1" s="24"/>
      <c r="Y1" s="24"/>
      <c r="Z1" s="25"/>
      <c r="AA1" s="25"/>
    </row>
    <row r="2" spans="1:27" x14ac:dyDescent="0.25">
      <c r="A2" s="25"/>
      <c r="B2" s="25"/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3"/>
      <c r="Q2" s="24"/>
      <c r="R2" s="24"/>
      <c r="S2" s="24"/>
      <c r="T2" s="24"/>
      <c r="U2" s="24"/>
      <c r="V2" s="24"/>
      <c r="W2" s="24"/>
      <c r="X2" s="24"/>
      <c r="Y2" s="24"/>
      <c r="Z2" s="25"/>
      <c r="AA2" s="25"/>
    </row>
    <row r="3" spans="1:27" x14ac:dyDescent="0.25">
      <c r="A3" s="25"/>
      <c r="B3" s="25"/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3"/>
      <c r="S3" s="23"/>
      <c r="T3" s="215"/>
      <c r="U3" s="215"/>
      <c r="V3" s="215"/>
      <c r="W3" s="215"/>
      <c r="X3" s="120"/>
      <c r="Y3" s="120"/>
      <c r="Z3" s="25"/>
      <c r="AA3" s="25"/>
    </row>
    <row r="4" spans="1:27" x14ac:dyDescent="0.25">
      <c r="A4" s="25"/>
      <c r="B4" s="25"/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3"/>
      <c r="S4" s="23"/>
      <c r="T4" s="23"/>
      <c r="U4" s="23"/>
      <c r="V4" s="63"/>
      <c r="W4" s="23"/>
      <c r="X4" s="23"/>
      <c r="Y4" s="23"/>
      <c r="Z4" s="63"/>
      <c r="AA4" s="23"/>
    </row>
    <row r="5" spans="1:27" x14ac:dyDescent="0.25">
      <c r="A5" s="202" t="s">
        <v>133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27" x14ac:dyDescent="0.25">
      <c r="A6" s="25"/>
      <c r="B6" s="25"/>
      <c r="C6" s="25"/>
      <c r="D6" s="25"/>
      <c r="E6" s="25"/>
      <c r="F6" s="25"/>
      <c r="G6" s="25"/>
      <c r="H6" s="23"/>
      <c r="I6" s="24"/>
      <c r="J6" s="37"/>
      <c r="K6" s="23"/>
      <c r="L6" s="35"/>
      <c r="M6" s="35"/>
      <c r="N6" s="23"/>
      <c r="O6" s="25"/>
    </row>
    <row r="7" spans="1:27" ht="18.75" customHeight="1" x14ac:dyDescent="0.25">
      <c r="A7" s="8" t="s">
        <v>71</v>
      </c>
      <c r="B7" s="3" t="s">
        <v>3</v>
      </c>
      <c r="C7" s="79" t="s">
        <v>83</v>
      </c>
      <c r="D7" s="3" t="s">
        <v>2</v>
      </c>
      <c r="E7" s="3" t="s">
        <v>8</v>
      </c>
      <c r="F7" s="3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</row>
    <row r="8" spans="1:27" x14ac:dyDescent="0.25">
      <c r="P8" s="213" t="s">
        <v>209</v>
      </c>
      <c r="Q8" s="214"/>
    </row>
    <row r="9" spans="1:27" x14ac:dyDescent="0.25">
      <c r="A9" s="41"/>
      <c r="B9" s="46"/>
      <c r="C9" s="46"/>
      <c r="D9" s="46"/>
      <c r="E9" s="46"/>
      <c r="F9" s="46"/>
      <c r="G9" s="48"/>
      <c r="H9" s="32" t="s">
        <v>24</v>
      </c>
      <c r="I9" s="32" t="s">
        <v>25</v>
      </c>
      <c r="J9" s="3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3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102" t="s">
        <v>24</v>
      </c>
      <c r="Y9" s="32" t="s">
        <v>25</v>
      </c>
      <c r="Z9" s="32" t="s">
        <v>24</v>
      </c>
      <c r="AA9" s="32" t="s">
        <v>25</v>
      </c>
    </row>
    <row r="10" spans="1:27" x14ac:dyDescent="0.25">
      <c r="A10" s="123">
        <v>1</v>
      </c>
      <c r="B10" s="3">
        <v>5</v>
      </c>
      <c r="C10" s="4"/>
      <c r="D10" s="4" t="s">
        <v>122</v>
      </c>
      <c r="E10" s="7" t="s">
        <v>117</v>
      </c>
      <c r="F10" s="7" t="s">
        <v>20</v>
      </c>
      <c r="G10" s="31">
        <f>I10+K10+M10+O10+Q10+S10+U10+W10+Y10+AA10</f>
        <v>63</v>
      </c>
      <c r="H10" s="95">
        <v>2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184"/>
      <c r="K10" s="162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82"/>
      <c r="M10" s="177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>
        <v>1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84"/>
      <c r="Q10" s="162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5">
        <v>2</v>
      </c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93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5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6"/>
      <c r="Y10" s="44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2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23">
        <v>2</v>
      </c>
      <c r="B11" s="3">
        <v>44</v>
      </c>
      <c r="C11" s="4"/>
      <c r="D11" s="4" t="s">
        <v>122</v>
      </c>
      <c r="E11" s="7" t="s">
        <v>162</v>
      </c>
      <c r="F11" s="7" t="s">
        <v>163</v>
      </c>
      <c r="G11" s="31">
        <f>I11+K11+M11+O11+Q11+S11+U11+W11+Y11+AA11</f>
        <v>46</v>
      </c>
      <c r="H11" s="95">
        <v>1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184"/>
      <c r="K11" s="162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182"/>
      <c r="M11" s="177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" t="s">
        <v>187</v>
      </c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84"/>
      <c r="Q11" s="162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5">
        <v>1</v>
      </c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23</v>
      </c>
      <c r="T11" s="93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6"/>
      <c r="Y11" s="44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32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 x14ac:dyDescent="0.25">
      <c r="A12" s="123">
        <v>3</v>
      </c>
      <c r="B12" s="3">
        <v>412</v>
      </c>
      <c r="C12" s="10"/>
      <c r="D12" s="4" t="s">
        <v>122</v>
      </c>
      <c r="E12" s="1" t="s">
        <v>82</v>
      </c>
      <c r="F12" s="1" t="s">
        <v>73</v>
      </c>
      <c r="G12" s="31">
        <f>I12+K12+M12+O12+Q12+S12+U12+W12+Y12+AA12</f>
        <v>38</v>
      </c>
      <c r="H12" s="95"/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84"/>
      <c r="K12" s="162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82"/>
      <c r="M12" s="177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4">
        <v>2</v>
      </c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20</v>
      </c>
      <c r="P12" s="184"/>
      <c r="Q12" s="162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5">
        <v>3</v>
      </c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18</v>
      </c>
      <c r="T12" s="93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6"/>
      <c r="Y12" s="44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32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117">
        <v>4</v>
      </c>
      <c r="B13" s="3">
        <v>88</v>
      </c>
      <c r="C13" s="4"/>
      <c r="D13" s="4" t="s">
        <v>122</v>
      </c>
      <c r="E13" s="7" t="s">
        <v>123</v>
      </c>
      <c r="F13" s="7" t="s">
        <v>124</v>
      </c>
      <c r="G13" s="31">
        <f>I13+K13+M13+O13+Q13+S13+U13+W13+Y13+AA13</f>
        <v>18</v>
      </c>
      <c r="H13" s="95">
        <v>3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18</v>
      </c>
      <c r="J13" s="184"/>
      <c r="K13" s="162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82"/>
      <c r="M13" s="177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84"/>
      <c r="Q13" s="162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5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3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3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6"/>
      <c r="Y13" s="44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32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X14" s="128"/>
      <c r="Y14" s="68"/>
    </row>
    <row r="15" spans="1:27" x14ac:dyDescent="0.25">
      <c r="A15" s="206" t="s">
        <v>76</v>
      </c>
      <c r="B15" s="206"/>
      <c r="C15" s="206"/>
      <c r="D15" s="206"/>
      <c r="E15" s="206"/>
      <c r="F15" s="206"/>
      <c r="G15" s="206"/>
      <c r="X15" s="129"/>
      <c r="Y15" s="68"/>
    </row>
    <row r="16" spans="1:27" x14ac:dyDescent="0.25">
      <c r="A16" s="207" t="s">
        <v>70</v>
      </c>
      <c r="B16" s="207"/>
      <c r="C16" s="207"/>
      <c r="D16" s="207"/>
      <c r="E16" s="207"/>
      <c r="F16" s="207"/>
      <c r="G16" s="207"/>
    </row>
    <row r="17" spans="1:7" x14ac:dyDescent="0.25">
      <c r="A17" s="203" t="s">
        <v>102</v>
      </c>
      <c r="B17" s="203"/>
      <c r="C17" s="203"/>
      <c r="D17" s="203"/>
      <c r="E17" s="203"/>
      <c r="F17" s="203"/>
      <c r="G17" s="203"/>
    </row>
  </sheetData>
  <sortState xmlns:xlrd2="http://schemas.microsoft.com/office/spreadsheetml/2017/richdata2" ref="B10:AA13">
    <sortCondition descending="1" ref="G10:G13"/>
  </sortState>
  <customSheetViews>
    <customSheetView guid="{5892B865-DC53-4347-842E-FA0A062CE8D1}" scale="80" fitToPage="1" showRuler="0">
      <selection activeCell="H8" sqref="H8:Y8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D2</oddHeader>
      </headerFooter>
    </customSheetView>
  </customSheetViews>
  <mergeCells count="16"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  <mergeCell ref="A15:G15"/>
    <mergeCell ref="A16:G16"/>
    <mergeCell ref="A17:G17"/>
    <mergeCell ref="X7:Y7"/>
    <mergeCell ref="P8:Q8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&amp;C&amp;24SPEEDWAY D2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B18"/>
  <sheetViews>
    <sheetView zoomScale="70" zoomScaleNormal="70" workbookViewId="0">
      <selection activeCell="J28" sqref="J28"/>
    </sheetView>
  </sheetViews>
  <sheetFormatPr defaultRowHeight="15.75" x14ac:dyDescent="0.25"/>
  <cols>
    <col min="1" max="1" width="12.5703125" style="14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19" width="7.7109375" style="6" customWidth="1"/>
    <col min="20" max="27" width="7.7109375" style="6" hidden="1" customWidth="1"/>
    <col min="28" max="28" width="0.140625" style="6" customWidth="1"/>
    <col min="29" max="16384" width="9.140625" style="6"/>
  </cols>
  <sheetData>
    <row r="1" spans="1:28" x14ac:dyDescent="0.25">
      <c r="A1" s="28"/>
      <c r="B1" s="28"/>
      <c r="C1" s="27" t="s">
        <v>50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8" x14ac:dyDescent="0.25">
      <c r="A2" s="28"/>
      <c r="B2" s="25"/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8" x14ac:dyDescent="0.25">
      <c r="A3" s="28"/>
      <c r="B3" s="25"/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8" x14ac:dyDescent="0.25">
      <c r="A4" s="28"/>
      <c r="B4" s="25"/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3"/>
      <c r="S4" s="23"/>
      <c r="T4" s="215"/>
      <c r="U4" s="215"/>
      <c r="V4" s="215"/>
      <c r="W4" s="215"/>
      <c r="X4" s="120"/>
      <c r="Y4" s="120"/>
      <c r="Z4" s="25"/>
      <c r="AA4" s="25"/>
    </row>
    <row r="5" spans="1:28" x14ac:dyDescent="0.25">
      <c r="A5" s="202" t="s">
        <v>134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28" x14ac:dyDescent="0.25">
      <c r="A6" s="28"/>
      <c r="B6" s="25"/>
      <c r="C6" s="25"/>
      <c r="D6" s="25"/>
      <c r="E6" s="25"/>
      <c r="F6" s="25"/>
      <c r="G6" s="25"/>
      <c r="H6" s="23"/>
      <c r="I6" s="24"/>
      <c r="J6" s="37"/>
      <c r="K6" s="23"/>
      <c r="L6" s="35"/>
      <c r="M6" s="35"/>
      <c r="N6" s="23"/>
      <c r="O6" s="24"/>
      <c r="P6" s="37"/>
      <c r="Q6" s="35"/>
      <c r="R6" s="23"/>
      <c r="S6" s="23"/>
      <c r="T6" s="23"/>
      <c r="U6" s="23"/>
      <c r="V6" s="63"/>
      <c r="W6" s="23"/>
      <c r="X6" s="23"/>
      <c r="Y6" s="23"/>
      <c r="Z6" s="63"/>
      <c r="AA6" s="23"/>
    </row>
    <row r="7" spans="1:28" x14ac:dyDescent="0.25">
      <c r="A7" s="8" t="s">
        <v>71</v>
      </c>
      <c r="B7" s="3" t="s">
        <v>3</v>
      </c>
      <c r="C7" s="79" t="s">
        <v>83</v>
      </c>
      <c r="D7" s="3" t="s">
        <v>2</v>
      </c>
      <c r="E7" s="3" t="s">
        <v>8</v>
      </c>
      <c r="F7" s="3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</row>
    <row r="8" spans="1:28" x14ac:dyDescent="0.25">
      <c r="A8" s="49"/>
      <c r="B8" s="50"/>
      <c r="C8" s="50"/>
      <c r="D8" s="50"/>
      <c r="E8" s="50"/>
      <c r="F8" s="50"/>
      <c r="G8" s="51"/>
      <c r="P8" s="213" t="s">
        <v>209</v>
      </c>
      <c r="Q8" s="214"/>
    </row>
    <row r="9" spans="1:28" x14ac:dyDescent="0.25">
      <c r="A9" s="41"/>
      <c r="B9" s="46"/>
      <c r="C9" s="46"/>
      <c r="D9" s="46"/>
      <c r="E9" s="46"/>
      <c r="F9" s="46"/>
      <c r="G9" s="48"/>
      <c r="H9" s="34" t="s">
        <v>24</v>
      </c>
      <c r="I9" s="32" t="s">
        <v>25</v>
      </c>
      <c r="J9" s="3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3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102" t="s">
        <v>24</v>
      </c>
      <c r="Y9" s="32" t="s">
        <v>25</v>
      </c>
      <c r="Z9" s="32" t="s">
        <v>24</v>
      </c>
      <c r="AA9" s="32" t="s">
        <v>25</v>
      </c>
    </row>
    <row r="10" spans="1:28" ht="15.75" customHeight="1" x14ac:dyDescent="0.25">
      <c r="A10" s="123">
        <v>1</v>
      </c>
      <c r="B10" s="3">
        <v>15</v>
      </c>
      <c r="C10" s="10"/>
      <c r="D10" s="4" t="s">
        <v>1</v>
      </c>
      <c r="E10" s="7" t="s">
        <v>223</v>
      </c>
      <c r="F10" s="7" t="s">
        <v>224</v>
      </c>
      <c r="G10" s="31">
        <f>I10+K10+M10+O10+Q10+S10+U10+W10+Y10+AA10</f>
        <v>66</v>
      </c>
      <c r="H10" s="192"/>
      <c r="I10" s="162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92"/>
      <c r="K10" s="162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75"/>
      <c r="M10" s="177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>
        <v>1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48">
        <v>1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48">
        <v>2</v>
      </c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151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6"/>
      <c r="Y10" s="100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52"/>
      <c r="AA10" s="32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ht="15.75" customHeight="1" x14ac:dyDescent="0.25">
      <c r="A11" s="123">
        <v>2</v>
      </c>
      <c r="B11" s="4">
        <v>19</v>
      </c>
      <c r="C11" s="4"/>
      <c r="D11" s="4" t="s">
        <v>1</v>
      </c>
      <c r="E11" s="7" t="s">
        <v>45</v>
      </c>
      <c r="F11" s="7" t="s">
        <v>9</v>
      </c>
      <c r="G11" s="31">
        <f>I11+K11+M11+O11+Q11+S11+U11+W11+Y11+AA11</f>
        <v>23</v>
      </c>
      <c r="H11" s="184"/>
      <c r="I11" s="162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184"/>
      <c r="K11" s="162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182"/>
      <c r="M11" s="177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4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5">
        <v>1</v>
      </c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23</v>
      </c>
      <c r="T11" s="93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6"/>
      <c r="Y11" s="100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32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  <c r="AB11" s="30"/>
    </row>
    <row r="12" spans="1:28" ht="15.75" customHeight="1" x14ac:dyDescent="0.25">
      <c r="A12" s="123">
        <v>3</v>
      </c>
      <c r="B12" s="3">
        <v>51</v>
      </c>
      <c r="C12" s="4"/>
      <c r="D12" s="4" t="s">
        <v>1</v>
      </c>
      <c r="E12" s="1" t="s">
        <v>247</v>
      </c>
      <c r="F12" s="1" t="s">
        <v>248</v>
      </c>
      <c r="G12" s="31">
        <f>I12+K12+M12+O12+Q12+S12+U12+W12+Y12+AA12</f>
        <v>20</v>
      </c>
      <c r="H12" s="184"/>
      <c r="I12" s="162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84"/>
      <c r="K12" s="162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75"/>
      <c r="M12" s="177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4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5">
        <v>2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20</v>
      </c>
      <c r="R12" s="95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3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6"/>
      <c r="Y12" s="100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32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8" ht="15.75" customHeight="1" x14ac:dyDescent="0.25">
      <c r="A13" s="117">
        <v>4</v>
      </c>
      <c r="B13" s="4">
        <v>93</v>
      </c>
      <c r="C13" s="10"/>
      <c r="D13" s="4" t="s">
        <v>1</v>
      </c>
      <c r="E13" s="1" t="s">
        <v>192</v>
      </c>
      <c r="F13" s="1" t="s">
        <v>15</v>
      </c>
      <c r="G13" s="31">
        <f>I13+K13+M13+O13+Q13+S13+U13+W13+Y13+AA13</f>
        <v>18</v>
      </c>
      <c r="H13" s="184"/>
      <c r="I13" s="162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84"/>
      <c r="K13" s="162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82"/>
      <c r="M13" s="177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5">
        <v>3</v>
      </c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18</v>
      </c>
      <c r="T13" s="93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5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6"/>
      <c r="Y13" s="100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32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8" ht="15.75" customHeight="1" x14ac:dyDescent="0.25">
      <c r="A14" s="117">
        <v>5</v>
      </c>
      <c r="B14" s="3">
        <v>88</v>
      </c>
      <c r="C14" s="10"/>
      <c r="D14" s="4" t="s">
        <v>1</v>
      </c>
      <c r="E14" s="1" t="s">
        <v>225</v>
      </c>
      <c r="F14" s="1" t="s">
        <v>226</v>
      </c>
      <c r="G14" s="31">
        <f>I14+K14+M14+O14+Q14+S14+U14+W14+Y14+AA14</f>
        <v>16</v>
      </c>
      <c r="H14" s="184"/>
      <c r="I14" s="162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84"/>
      <c r="K14" s="162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82"/>
      <c r="M14" s="177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9" t="s">
        <v>187</v>
      </c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5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5">
        <v>4</v>
      </c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16</v>
      </c>
      <c r="T14" s="93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16"/>
      <c r="Y14" s="100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32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6" spans="1:28" x14ac:dyDescent="0.25">
      <c r="A16" s="206" t="s">
        <v>76</v>
      </c>
      <c r="B16" s="206"/>
      <c r="C16" s="206"/>
      <c r="D16" s="206"/>
      <c r="E16" s="206"/>
      <c r="F16" s="206"/>
      <c r="G16" s="206"/>
    </row>
    <row r="17" spans="1:7" x14ac:dyDescent="0.25">
      <c r="A17" s="207" t="s">
        <v>70</v>
      </c>
      <c r="B17" s="207"/>
      <c r="C17" s="207"/>
      <c r="D17" s="207"/>
      <c r="E17" s="207"/>
      <c r="F17" s="207"/>
      <c r="G17" s="207"/>
    </row>
    <row r="18" spans="1:7" x14ac:dyDescent="0.25">
      <c r="A18" s="203" t="s">
        <v>102</v>
      </c>
      <c r="B18" s="203"/>
      <c r="C18" s="203"/>
      <c r="D18" s="203"/>
      <c r="E18" s="203"/>
      <c r="F18" s="203"/>
      <c r="G18" s="203"/>
    </row>
  </sheetData>
  <sortState xmlns:xlrd2="http://schemas.microsoft.com/office/spreadsheetml/2017/richdata2" ref="B10:AA14">
    <sortCondition descending="1" ref="G10:G14"/>
  </sortState>
  <customSheetViews>
    <customSheetView guid="{5892B865-DC53-4347-842E-FA0A062CE8D1}" scale="80" fitToPage="1" showRuler="0">
      <selection activeCell="G7" sqref="G7:Y26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D1</oddHeader>
      </headerFooter>
    </customSheetView>
  </customSheetViews>
  <mergeCells count="16"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  <mergeCell ref="A16:G16"/>
    <mergeCell ref="A17:G17"/>
    <mergeCell ref="A18:G18"/>
    <mergeCell ref="X7:Y7"/>
    <mergeCell ref="P8:Q8"/>
  </mergeCells>
  <phoneticPr fontId="0" type="noConversion"/>
  <printOptions horizontalCentered="1"/>
  <pageMargins left="0.5" right="0.5" top="1" bottom="1" header="0.5" footer="0.5"/>
  <pageSetup paperSize="3" scale="55" orientation="landscape" r:id="rId2"/>
  <headerFooter alignWithMargins="0">
    <oddHeader>&amp;C&amp;24SPEEDWAY D1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2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42578125" style="80" bestFit="1" customWidth="1"/>
    <col min="2" max="2" width="8.7109375" style="2" bestFit="1" customWidth="1"/>
    <col min="3" max="3" width="8" style="2" bestFit="1" customWidth="1"/>
    <col min="4" max="4" width="11.710937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19" width="7.7109375" style="6" customWidth="1"/>
    <col min="20" max="21" width="7.7109375" style="6" hidden="1" customWidth="1"/>
    <col min="22" max="22" width="7.7109375" style="2" hidden="1" customWidth="1"/>
    <col min="23" max="27" width="7.7109375" style="6" hidden="1" customWidth="1"/>
    <col min="28" max="28" width="0.140625" style="6" hidden="1" customWidth="1"/>
    <col min="29" max="32" width="0" style="6" hidden="1" customWidth="1"/>
    <col min="33" max="16384" width="9.140625" style="6"/>
  </cols>
  <sheetData>
    <row r="1" spans="1:31" x14ac:dyDescent="0.25">
      <c r="C1" s="27" t="s">
        <v>50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AC1" s="26" t="s">
        <v>26</v>
      </c>
      <c r="AD1" s="26" t="s">
        <v>27</v>
      </c>
      <c r="AE1" s="26" t="s">
        <v>28</v>
      </c>
    </row>
    <row r="2" spans="1:31" x14ac:dyDescent="0.25">
      <c r="C2" s="27" t="s">
        <v>55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AC2" s="26" t="s">
        <v>24</v>
      </c>
      <c r="AD2" s="26" t="s">
        <v>29</v>
      </c>
      <c r="AE2" s="26" t="s">
        <v>29</v>
      </c>
    </row>
    <row r="3" spans="1:31" x14ac:dyDescent="0.25">
      <c r="C3" s="27" t="s">
        <v>57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R3" s="23"/>
      <c r="S3" s="23"/>
      <c r="T3" s="23"/>
      <c r="U3" s="24"/>
      <c r="V3" s="136"/>
      <c r="W3" s="25"/>
      <c r="X3" s="25"/>
      <c r="Y3" s="25"/>
      <c r="Z3" s="25"/>
      <c r="AA3" s="25"/>
      <c r="AC3" s="26">
        <v>1</v>
      </c>
      <c r="AD3" s="26">
        <v>23</v>
      </c>
      <c r="AE3" s="26">
        <v>15</v>
      </c>
    </row>
    <row r="4" spans="1:31" x14ac:dyDescent="0.25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R4" s="23"/>
      <c r="S4" s="23"/>
      <c r="T4" s="23"/>
      <c r="U4" s="23"/>
      <c r="V4" s="135"/>
      <c r="W4" s="23"/>
      <c r="X4" s="23"/>
      <c r="Y4" s="23"/>
      <c r="Z4" s="23"/>
      <c r="AA4" s="23"/>
      <c r="AC4" s="26">
        <v>2</v>
      </c>
      <c r="AD4" s="26">
        <v>20</v>
      </c>
      <c r="AE4" s="26">
        <v>12</v>
      </c>
    </row>
    <row r="5" spans="1:31" x14ac:dyDescent="0.25">
      <c r="A5" s="202" t="s">
        <v>147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C5" s="26">
        <v>3</v>
      </c>
      <c r="AD5" s="26">
        <v>18</v>
      </c>
      <c r="AE5" s="26">
        <v>10</v>
      </c>
    </row>
    <row r="6" spans="1:31" x14ac:dyDescent="0.25">
      <c r="AC6" s="26">
        <v>4</v>
      </c>
      <c r="AD6" s="26">
        <v>16</v>
      </c>
      <c r="AE6" s="26">
        <v>8</v>
      </c>
    </row>
    <row r="7" spans="1:31" ht="21.75" customHeight="1" x14ac:dyDescent="0.25">
      <c r="A7" s="8" t="s">
        <v>71</v>
      </c>
      <c r="B7" s="3" t="s">
        <v>3</v>
      </c>
      <c r="C7" s="79" t="s">
        <v>83</v>
      </c>
      <c r="D7" s="3" t="s">
        <v>2</v>
      </c>
      <c r="E7" s="3" t="s">
        <v>8</v>
      </c>
      <c r="F7" s="3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  <c r="AC7" s="26">
        <v>5</v>
      </c>
      <c r="AD7" s="26">
        <v>14</v>
      </c>
      <c r="AE7" s="26">
        <v>6</v>
      </c>
    </row>
    <row r="8" spans="1:31" x14ac:dyDescent="0.25">
      <c r="A8" s="55"/>
      <c r="B8" s="56"/>
      <c r="C8" s="56"/>
      <c r="D8" s="56"/>
      <c r="E8" s="51"/>
      <c r="F8" s="51"/>
      <c r="G8" s="51"/>
      <c r="H8" s="54"/>
      <c r="I8" s="1"/>
      <c r="J8" s="1"/>
      <c r="K8" s="1"/>
      <c r="L8" s="1"/>
      <c r="M8" s="1"/>
      <c r="N8" s="1"/>
      <c r="O8" s="1"/>
      <c r="P8" s="213" t="s">
        <v>209</v>
      </c>
      <c r="Q8" s="214"/>
      <c r="R8" s="1"/>
      <c r="S8" s="1"/>
      <c r="T8" s="1"/>
      <c r="U8" s="1"/>
      <c r="V8" s="4"/>
      <c r="W8" s="1"/>
      <c r="X8" s="1"/>
      <c r="Y8" s="1"/>
      <c r="Z8" s="1"/>
      <c r="AA8" s="53"/>
      <c r="AC8" s="26">
        <v>6</v>
      </c>
      <c r="AD8" s="26">
        <v>12</v>
      </c>
      <c r="AE8" s="26">
        <v>5</v>
      </c>
    </row>
    <row r="9" spans="1:31" x14ac:dyDescent="0.25">
      <c r="A9" s="42"/>
      <c r="B9" s="57"/>
      <c r="C9" s="57"/>
      <c r="D9" s="212" t="s">
        <v>54</v>
      </c>
      <c r="E9" s="212"/>
      <c r="F9" s="212"/>
      <c r="G9" s="48"/>
      <c r="H9" s="34" t="s">
        <v>24</v>
      </c>
      <c r="I9" s="32" t="s">
        <v>25</v>
      </c>
      <c r="J9" s="36" t="s">
        <v>24</v>
      </c>
      <c r="K9" s="32" t="s">
        <v>25</v>
      </c>
      <c r="L9" s="177" t="s">
        <v>24</v>
      </c>
      <c r="M9" s="177" t="s">
        <v>25</v>
      </c>
      <c r="N9" s="32" t="s">
        <v>24</v>
      </c>
      <c r="O9" s="32" t="s">
        <v>25</v>
      </c>
      <c r="P9" s="3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32" t="s">
        <v>24</v>
      </c>
      <c r="Y9" s="32" t="s">
        <v>25</v>
      </c>
      <c r="Z9" s="32" t="s">
        <v>24</v>
      </c>
      <c r="AA9" s="32" t="s">
        <v>25</v>
      </c>
      <c r="AC9" s="26">
        <v>7</v>
      </c>
      <c r="AD9" s="26">
        <v>11</v>
      </c>
      <c r="AE9" s="26">
        <v>4</v>
      </c>
    </row>
    <row r="10" spans="1:31" ht="15.75" customHeight="1" x14ac:dyDescent="0.25">
      <c r="A10" s="123">
        <v>1</v>
      </c>
      <c r="B10" s="85">
        <v>208</v>
      </c>
      <c r="C10" s="10"/>
      <c r="D10" s="4" t="s">
        <v>120</v>
      </c>
      <c r="E10" s="1" t="s">
        <v>149</v>
      </c>
      <c r="F10" s="1" t="s">
        <v>150</v>
      </c>
      <c r="G10" s="45">
        <f t="shared" ref="G10:G18" si="0">I10+K10+M10+O10+Q10+S10+U10+W10+Y10+AA10</f>
        <v>115</v>
      </c>
      <c r="H10" s="112">
        <v>1</v>
      </c>
      <c r="I10" s="146">
        <f t="shared" ref="I10:I18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147">
        <f t="shared" ref="K10:K18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75"/>
      <c r="M10" s="176">
        <f t="shared" ref="M10:M18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4">
        <v>1</v>
      </c>
      <c r="O10" s="100">
        <f t="shared" ref="O10:O18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4">
        <v>1</v>
      </c>
      <c r="Q10" s="100">
        <f t="shared" ref="Q10:Q18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>
        <v>1</v>
      </c>
      <c r="S10" s="100">
        <f t="shared" ref="S10:S18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/>
      <c r="U10" s="100">
        <f t="shared" ref="U10:U18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4"/>
      <c r="W10" s="100">
        <f t="shared" ref="W10:W18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4">
        <f t="shared" ref="Y10:Y18" si="9"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44">
        <f t="shared" ref="AA10:AA18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26">
        <v>13</v>
      </c>
      <c r="AD10" s="26">
        <v>4</v>
      </c>
      <c r="AE10" s="26">
        <v>0</v>
      </c>
    </row>
    <row r="11" spans="1:31" x14ac:dyDescent="0.25">
      <c r="A11" s="123">
        <v>2</v>
      </c>
      <c r="B11" s="85">
        <v>216</v>
      </c>
      <c r="C11" s="4"/>
      <c r="D11" s="4" t="s">
        <v>120</v>
      </c>
      <c r="E11" s="11" t="s">
        <v>87</v>
      </c>
      <c r="F11" s="11" t="s">
        <v>88</v>
      </c>
      <c r="G11" s="45">
        <f t="shared" si="0"/>
        <v>92</v>
      </c>
      <c r="H11" s="112">
        <v>4</v>
      </c>
      <c r="I11" s="146">
        <f t="shared" si="1"/>
        <v>16</v>
      </c>
      <c r="J11" s="95">
        <v>3</v>
      </c>
      <c r="K11" s="147">
        <f t="shared" si="2"/>
        <v>18</v>
      </c>
      <c r="L11" s="175"/>
      <c r="M11" s="176">
        <f t="shared" si="3"/>
        <v>0</v>
      </c>
      <c r="N11" s="94">
        <v>2</v>
      </c>
      <c r="O11" s="100">
        <f t="shared" si="4"/>
        <v>20</v>
      </c>
      <c r="P11" s="95">
        <v>2</v>
      </c>
      <c r="Q11" s="100">
        <f t="shared" si="5"/>
        <v>20</v>
      </c>
      <c r="R11" s="93">
        <v>3</v>
      </c>
      <c r="S11" s="100">
        <f t="shared" si="6"/>
        <v>18</v>
      </c>
      <c r="T11" s="9"/>
      <c r="U11" s="100">
        <f t="shared" si="7"/>
        <v>0</v>
      </c>
      <c r="V11" s="96"/>
      <c r="W11" s="100">
        <f t="shared" si="8"/>
        <v>0</v>
      </c>
      <c r="X11" s="9"/>
      <c r="Y11" s="44">
        <f t="shared" si="9"/>
        <v>0</v>
      </c>
      <c r="Z11" s="9"/>
      <c r="AA11" s="44">
        <f t="shared" si="10"/>
        <v>0</v>
      </c>
    </row>
    <row r="12" spans="1:31" x14ac:dyDescent="0.25">
      <c r="A12" s="123">
        <v>3</v>
      </c>
      <c r="B12" s="85">
        <v>711</v>
      </c>
      <c r="C12" s="4"/>
      <c r="D12" s="4" t="s">
        <v>120</v>
      </c>
      <c r="E12" s="62" t="s">
        <v>89</v>
      </c>
      <c r="F12" s="62" t="s">
        <v>90</v>
      </c>
      <c r="G12" s="45">
        <f t="shared" si="0"/>
        <v>70</v>
      </c>
      <c r="H12" s="112">
        <v>2</v>
      </c>
      <c r="I12" s="146">
        <f t="shared" si="1"/>
        <v>20</v>
      </c>
      <c r="J12" s="4">
        <v>4</v>
      </c>
      <c r="K12" s="147">
        <f t="shared" si="2"/>
        <v>16</v>
      </c>
      <c r="L12" s="175"/>
      <c r="M12" s="176">
        <f t="shared" si="3"/>
        <v>0</v>
      </c>
      <c r="N12" s="94">
        <v>4</v>
      </c>
      <c r="O12" s="100">
        <f t="shared" si="4"/>
        <v>16</v>
      </c>
      <c r="P12" s="95">
        <v>3</v>
      </c>
      <c r="Q12" s="100">
        <f t="shared" si="5"/>
        <v>18</v>
      </c>
      <c r="R12" s="93"/>
      <c r="S12" s="100">
        <f t="shared" si="6"/>
        <v>0</v>
      </c>
      <c r="T12" s="9"/>
      <c r="U12" s="100">
        <f t="shared" si="7"/>
        <v>0</v>
      </c>
      <c r="V12" s="96"/>
      <c r="W12" s="100">
        <f t="shared" si="8"/>
        <v>0</v>
      </c>
      <c r="X12" s="9"/>
      <c r="Y12" s="44">
        <f t="shared" si="9"/>
        <v>0</v>
      </c>
      <c r="Z12" s="9"/>
      <c r="AA12" s="44">
        <f t="shared" si="10"/>
        <v>0</v>
      </c>
    </row>
    <row r="13" spans="1:31" x14ac:dyDescent="0.25">
      <c r="A13" s="3">
        <v>4</v>
      </c>
      <c r="B13" s="154">
        <v>75</v>
      </c>
      <c r="C13" s="196"/>
      <c r="D13" s="4" t="s">
        <v>120</v>
      </c>
      <c r="E13" s="7" t="s">
        <v>160</v>
      </c>
      <c r="F13" s="7" t="s">
        <v>161</v>
      </c>
      <c r="G13" s="45">
        <f t="shared" si="0"/>
        <v>66</v>
      </c>
      <c r="H13" s="112">
        <v>3</v>
      </c>
      <c r="I13" s="146">
        <f t="shared" si="1"/>
        <v>18</v>
      </c>
      <c r="J13" s="95">
        <v>5</v>
      </c>
      <c r="K13" s="147">
        <f t="shared" si="2"/>
        <v>14</v>
      </c>
      <c r="L13" s="174"/>
      <c r="M13" s="176">
        <f t="shared" si="3"/>
        <v>0</v>
      </c>
      <c r="N13" s="94">
        <v>3</v>
      </c>
      <c r="O13" s="100">
        <f t="shared" si="4"/>
        <v>18</v>
      </c>
      <c r="P13" s="95"/>
      <c r="Q13" s="100">
        <f t="shared" si="5"/>
        <v>0</v>
      </c>
      <c r="R13" s="93">
        <v>4</v>
      </c>
      <c r="S13" s="100">
        <f t="shared" si="6"/>
        <v>16</v>
      </c>
      <c r="T13" s="9"/>
      <c r="U13" s="100">
        <f t="shared" si="7"/>
        <v>0</v>
      </c>
      <c r="V13" s="96"/>
      <c r="W13" s="100">
        <f t="shared" si="8"/>
        <v>0</v>
      </c>
      <c r="X13" s="9"/>
      <c r="Y13" s="44">
        <f t="shared" si="9"/>
        <v>0</v>
      </c>
      <c r="Z13" s="9"/>
      <c r="AA13" s="44">
        <f t="shared" si="10"/>
        <v>0</v>
      </c>
    </row>
    <row r="14" spans="1:31" x14ac:dyDescent="0.25">
      <c r="A14" s="3">
        <v>5</v>
      </c>
      <c r="B14" s="154">
        <v>29</v>
      </c>
      <c r="C14" s="10"/>
      <c r="D14" s="4" t="s">
        <v>120</v>
      </c>
      <c r="E14" s="7" t="s">
        <v>46</v>
      </c>
      <c r="F14" s="7" t="s">
        <v>254</v>
      </c>
      <c r="G14" s="45">
        <f t="shared" si="0"/>
        <v>20</v>
      </c>
      <c r="H14" s="112"/>
      <c r="I14" s="146">
        <f t="shared" si="1"/>
        <v>0</v>
      </c>
      <c r="J14" s="95"/>
      <c r="K14" s="147">
        <f t="shared" si="2"/>
        <v>0</v>
      </c>
      <c r="L14" s="174"/>
      <c r="M14" s="176">
        <f t="shared" si="3"/>
        <v>0</v>
      </c>
      <c r="N14" s="94"/>
      <c r="O14" s="100">
        <f t="shared" si="4"/>
        <v>0</v>
      </c>
      <c r="P14" s="95"/>
      <c r="Q14" s="100">
        <f t="shared" si="5"/>
        <v>0</v>
      </c>
      <c r="R14" s="93">
        <v>2</v>
      </c>
      <c r="S14" s="100">
        <f t="shared" si="6"/>
        <v>20</v>
      </c>
      <c r="T14" s="9"/>
      <c r="U14" s="100">
        <f t="shared" si="7"/>
        <v>0</v>
      </c>
      <c r="V14" s="96"/>
      <c r="W14" s="100">
        <f t="shared" si="8"/>
        <v>0</v>
      </c>
      <c r="X14" s="9"/>
      <c r="Y14" s="44">
        <f t="shared" si="9"/>
        <v>0</v>
      </c>
      <c r="Z14" s="9"/>
      <c r="AA14" s="44">
        <f t="shared" si="10"/>
        <v>0</v>
      </c>
    </row>
    <row r="15" spans="1:31" x14ac:dyDescent="0.25">
      <c r="A15" s="3">
        <v>6</v>
      </c>
      <c r="B15" s="85">
        <v>21</v>
      </c>
      <c r="C15" s="1"/>
      <c r="D15" s="4" t="s">
        <v>120</v>
      </c>
      <c r="E15" s="156" t="s">
        <v>18</v>
      </c>
      <c r="F15" s="156" t="s">
        <v>175</v>
      </c>
      <c r="G15" s="45">
        <f t="shared" si="0"/>
        <v>20</v>
      </c>
      <c r="H15" s="112"/>
      <c r="I15" s="146">
        <f t="shared" si="1"/>
        <v>0</v>
      </c>
      <c r="J15" s="95">
        <v>2</v>
      </c>
      <c r="K15" s="147">
        <f t="shared" si="2"/>
        <v>20</v>
      </c>
      <c r="L15" s="175"/>
      <c r="M15" s="176">
        <f t="shared" si="3"/>
        <v>0</v>
      </c>
      <c r="N15" s="94"/>
      <c r="O15" s="100">
        <f t="shared" si="4"/>
        <v>0</v>
      </c>
      <c r="P15" s="95"/>
      <c r="Q15" s="100">
        <f t="shared" si="5"/>
        <v>0</v>
      </c>
      <c r="R15" s="93"/>
      <c r="S15" s="100">
        <f t="shared" si="6"/>
        <v>0</v>
      </c>
      <c r="T15" s="9"/>
      <c r="U15" s="100">
        <f t="shared" si="7"/>
        <v>0</v>
      </c>
      <c r="V15" s="96"/>
      <c r="W15" s="100">
        <f t="shared" si="8"/>
        <v>0</v>
      </c>
      <c r="X15" s="9"/>
      <c r="Y15" s="44">
        <f t="shared" si="9"/>
        <v>0</v>
      </c>
      <c r="Z15" s="9"/>
      <c r="AA15" s="44">
        <f t="shared" si="10"/>
        <v>0</v>
      </c>
    </row>
    <row r="16" spans="1:31" x14ac:dyDescent="0.25">
      <c r="A16" s="3">
        <v>7</v>
      </c>
      <c r="B16" s="198">
        <v>29</v>
      </c>
      <c r="C16" s="10"/>
      <c r="D16" s="4" t="s">
        <v>120</v>
      </c>
      <c r="E16" s="1" t="s">
        <v>46</v>
      </c>
      <c r="F16" s="1" t="s">
        <v>245</v>
      </c>
      <c r="G16" s="45">
        <f t="shared" si="0"/>
        <v>16</v>
      </c>
      <c r="H16" s="112"/>
      <c r="I16" s="146">
        <f t="shared" si="1"/>
        <v>0</v>
      </c>
      <c r="J16" s="4"/>
      <c r="K16" s="147">
        <f t="shared" si="2"/>
        <v>0</v>
      </c>
      <c r="L16" s="175"/>
      <c r="M16" s="176">
        <f t="shared" si="3"/>
        <v>0</v>
      </c>
      <c r="N16" s="94"/>
      <c r="O16" s="100">
        <f t="shared" si="4"/>
        <v>0</v>
      </c>
      <c r="P16" s="95">
        <v>4</v>
      </c>
      <c r="Q16" s="100">
        <f t="shared" si="5"/>
        <v>16</v>
      </c>
      <c r="R16" s="93"/>
      <c r="S16" s="100">
        <f t="shared" si="6"/>
        <v>0</v>
      </c>
      <c r="T16" s="9"/>
      <c r="U16" s="100">
        <f t="shared" si="7"/>
        <v>0</v>
      </c>
      <c r="V16" s="95"/>
      <c r="W16" s="100">
        <f t="shared" si="8"/>
        <v>0</v>
      </c>
      <c r="X16" s="4"/>
      <c r="Y16" s="44">
        <f t="shared" si="9"/>
        <v>0</v>
      </c>
      <c r="Z16" s="9"/>
      <c r="AA16" s="44">
        <f t="shared" si="10"/>
        <v>0</v>
      </c>
    </row>
    <row r="17" spans="1:31" x14ac:dyDescent="0.25">
      <c r="A17" s="3">
        <v>8</v>
      </c>
      <c r="B17" s="198">
        <v>17</v>
      </c>
      <c r="C17" s="10"/>
      <c r="D17" s="4" t="s">
        <v>120</v>
      </c>
      <c r="E17" s="7" t="s">
        <v>253</v>
      </c>
      <c r="F17" s="7" t="s">
        <v>161</v>
      </c>
      <c r="G17" s="45">
        <f t="shared" si="0"/>
        <v>14</v>
      </c>
      <c r="H17" s="112"/>
      <c r="I17" s="146">
        <f t="shared" si="1"/>
        <v>0</v>
      </c>
      <c r="J17" s="95"/>
      <c r="K17" s="147">
        <f t="shared" si="2"/>
        <v>0</v>
      </c>
      <c r="L17" s="174"/>
      <c r="M17" s="176">
        <f t="shared" si="3"/>
        <v>0</v>
      </c>
      <c r="N17" s="94"/>
      <c r="O17" s="100">
        <f t="shared" si="4"/>
        <v>0</v>
      </c>
      <c r="P17" s="95"/>
      <c r="Q17" s="100">
        <f t="shared" si="5"/>
        <v>0</v>
      </c>
      <c r="R17" s="93">
        <v>5</v>
      </c>
      <c r="S17" s="100">
        <f t="shared" si="6"/>
        <v>14</v>
      </c>
      <c r="T17" s="9"/>
      <c r="U17" s="100">
        <f t="shared" si="7"/>
        <v>0</v>
      </c>
      <c r="V17" s="96"/>
      <c r="W17" s="100">
        <f t="shared" si="8"/>
        <v>0</v>
      </c>
      <c r="X17" s="9"/>
      <c r="Y17" s="44">
        <f t="shared" si="9"/>
        <v>0</v>
      </c>
      <c r="Z17" s="9"/>
      <c r="AA17" s="44">
        <f t="shared" si="10"/>
        <v>0</v>
      </c>
    </row>
    <row r="18" spans="1:31" x14ac:dyDescent="0.25">
      <c r="A18" s="3">
        <v>8</v>
      </c>
      <c r="B18" s="85">
        <v>77</v>
      </c>
      <c r="C18" s="10"/>
      <c r="D18" s="4" t="s">
        <v>120</v>
      </c>
      <c r="E18" s="7" t="s">
        <v>151</v>
      </c>
      <c r="F18" s="7" t="s">
        <v>218</v>
      </c>
      <c r="G18" s="45">
        <f t="shared" si="0"/>
        <v>14</v>
      </c>
      <c r="H18" s="112"/>
      <c r="I18" s="146">
        <f t="shared" si="1"/>
        <v>0</v>
      </c>
      <c r="J18" s="95"/>
      <c r="K18" s="147">
        <f t="shared" si="2"/>
        <v>0</v>
      </c>
      <c r="L18" s="174"/>
      <c r="M18" s="176">
        <f t="shared" si="3"/>
        <v>0</v>
      </c>
      <c r="N18" s="4">
        <v>5</v>
      </c>
      <c r="O18" s="100">
        <f t="shared" si="4"/>
        <v>14</v>
      </c>
      <c r="P18" s="4"/>
      <c r="Q18" s="100">
        <f t="shared" si="5"/>
        <v>0</v>
      </c>
      <c r="R18" s="10"/>
      <c r="S18" s="100">
        <f t="shared" si="6"/>
        <v>0</v>
      </c>
      <c r="T18" s="4"/>
      <c r="U18" s="100">
        <f t="shared" si="7"/>
        <v>0</v>
      </c>
      <c r="V18" s="4"/>
      <c r="W18" s="100">
        <f t="shared" si="8"/>
        <v>0</v>
      </c>
      <c r="X18" s="9"/>
      <c r="Y18" s="44">
        <f t="shared" si="9"/>
        <v>0</v>
      </c>
      <c r="Z18" s="4"/>
      <c r="AA18" s="44">
        <f t="shared" si="10"/>
        <v>0</v>
      </c>
      <c r="AC18" s="26">
        <v>8</v>
      </c>
      <c r="AD18" s="26">
        <v>10</v>
      </c>
      <c r="AE18" s="26">
        <v>3</v>
      </c>
    </row>
    <row r="19" spans="1:31" x14ac:dyDescent="0.25">
      <c r="I19" s="68"/>
    </row>
    <row r="20" spans="1:31" x14ac:dyDescent="0.25">
      <c r="A20" s="206" t="s">
        <v>76</v>
      </c>
      <c r="B20" s="206"/>
      <c r="C20" s="206"/>
      <c r="D20" s="206"/>
      <c r="E20" s="206"/>
      <c r="F20" s="206"/>
      <c r="G20" s="206"/>
    </row>
    <row r="21" spans="1:31" x14ac:dyDescent="0.25">
      <c r="A21" s="207" t="s">
        <v>70</v>
      </c>
      <c r="B21" s="207"/>
      <c r="C21" s="207"/>
      <c r="D21" s="207"/>
      <c r="E21" s="207"/>
      <c r="F21" s="207"/>
      <c r="G21" s="207"/>
    </row>
    <row r="22" spans="1:31" x14ac:dyDescent="0.25">
      <c r="A22" s="203" t="s">
        <v>102</v>
      </c>
      <c r="B22" s="203"/>
      <c r="C22" s="203"/>
      <c r="D22" s="203"/>
      <c r="E22" s="203"/>
      <c r="F22" s="203"/>
      <c r="G22" s="203"/>
    </row>
  </sheetData>
  <sortState xmlns:xlrd2="http://schemas.microsoft.com/office/spreadsheetml/2017/richdata2" ref="B10:AA18">
    <sortCondition descending="1" ref="G10:G18"/>
  </sortState>
  <mergeCells count="16">
    <mergeCell ref="A20:G20"/>
    <mergeCell ref="A21:G21"/>
    <mergeCell ref="A22:G22"/>
    <mergeCell ref="T7:U7"/>
    <mergeCell ref="A5:AA5"/>
    <mergeCell ref="V7:W7"/>
    <mergeCell ref="Z7:AA7"/>
    <mergeCell ref="D9:F9"/>
    <mergeCell ref="H7:I7"/>
    <mergeCell ref="J7:K7"/>
    <mergeCell ref="L7:M7"/>
    <mergeCell ref="N7:O7"/>
    <mergeCell ref="P7:Q7"/>
    <mergeCell ref="R7:S7"/>
    <mergeCell ref="X7:Y7"/>
    <mergeCell ref="P8:Q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A25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42578125" style="22" bestFit="1" customWidth="1"/>
    <col min="2" max="2" width="8.7109375" style="20" customWidth="1"/>
    <col min="3" max="3" width="9" style="20" customWidth="1"/>
    <col min="4" max="4" width="8.7109375" style="20" customWidth="1"/>
    <col min="5" max="5" width="13" style="21" customWidth="1"/>
    <col min="6" max="6" width="12.85546875" style="21" bestFit="1" customWidth="1"/>
    <col min="7" max="7" width="18.42578125" style="21" customWidth="1"/>
    <col min="8" max="19" width="7.7109375" style="21" customWidth="1"/>
    <col min="20" max="27" width="7.7109375" style="21" hidden="1" customWidth="1"/>
    <col min="28" max="16384" width="9.140625" style="19"/>
  </cols>
  <sheetData>
    <row r="1" spans="1:27" x14ac:dyDescent="0.25">
      <c r="A1" s="25"/>
      <c r="B1" s="25"/>
      <c r="C1" s="27" t="s">
        <v>50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6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x14ac:dyDescent="0.25">
      <c r="A2" s="25"/>
      <c r="B2" s="25"/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3"/>
      <c r="Q2" s="24"/>
      <c r="R2" s="24"/>
      <c r="S2" s="24"/>
      <c r="T2" s="24"/>
      <c r="U2" s="24"/>
      <c r="V2" s="24"/>
      <c r="W2" s="24"/>
      <c r="X2" s="24"/>
      <c r="Y2" s="24"/>
      <c r="Z2" s="25"/>
      <c r="AA2" s="25"/>
    </row>
    <row r="3" spans="1:27" x14ac:dyDescent="0.25">
      <c r="A3" s="25"/>
      <c r="B3" s="25"/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3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</row>
    <row r="4" spans="1:27" x14ac:dyDescent="0.25">
      <c r="A4" s="25"/>
      <c r="B4" s="25"/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3"/>
      <c r="S4" s="23"/>
      <c r="T4" s="24"/>
      <c r="U4" s="24"/>
      <c r="V4" s="25"/>
      <c r="W4" s="25"/>
      <c r="X4" s="25"/>
      <c r="Y4" s="25"/>
      <c r="Z4" s="25"/>
      <c r="AA4" s="25"/>
    </row>
    <row r="5" spans="1:27" x14ac:dyDescent="0.25">
      <c r="A5" s="202" t="s">
        <v>132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27" x14ac:dyDescent="0.25">
      <c r="A6" s="25"/>
      <c r="B6" s="25"/>
      <c r="C6" s="25"/>
      <c r="D6" s="25"/>
      <c r="E6" s="25"/>
      <c r="F6" s="25"/>
      <c r="G6" s="25"/>
      <c r="H6" s="23"/>
      <c r="I6" s="24"/>
      <c r="J6" s="66"/>
      <c r="K6" s="23"/>
      <c r="L6" s="67"/>
      <c r="M6" s="35"/>
      <c r="N6" s="23"/>
      <c r="O6" s="25"/>
      <c r="P6" s="66"/>
      <c r="Q6" s="35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12" customFormat="1" ht="17.25" customHeight="1" x14ac:dyDescent="0.25">
      <c r="A7" s="8" t="s">
        <v>71</v>
      </c>
      <c r="B7" s="3" t="s">
        <v>3</v>
      </c>
      <c r="C7" s="79" t="s">
        <v>83</v>
      </c>
      <c r="D7" s="3" t="s">
        <v>2</v>
      </c>
      <c r="E7" s="3" t="s">
        <v>8</v>
      </c>
      <c r="F7" s="3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</row>
    <row r="8" spans="1:27" s="12" customFormat="1" ht="17.25" customHeight="1" x14ac:dyDescent="0.25">
      <c r="A8" s="39"/>
      <c r="B8" s="29"/>
      <c r="C8" s="29"/>
      <c r="D8" s="29"/>
      <c r="E8" s="40"/>
      <c r="F8" s="40"/>
      <c r="G8" s="30"/>
      <c r="P8" s="213" t="s">
        <v>209</v>
      </c>
      <c r="Q8" s="214"/>
    </row>
    <row r="9" spans="1:27" s="12" customFormat="1" ht="17.25" customHeight="1" x14ac:dyDescent="0.25">
      <c r="A9" s="41"/>
      <c r="B9" s="42"/>
      <c r="C9" s="42"/>
      <c r="D9" s="42"/>
      <c r="E9" s="43"/>
      <c r="F9" s="43"/>
      <c r="H9" s="32" t="s">
        <v>24</v>
      </c>
      <c r="I9" s="32" t="s">
        <v>25</v>
      </c>
      <c r="J9" s="3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3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102" t="s">
        <v>24</v>
      </c>
      <c r="Y9" s="32" t="s">
        <v>25</v>
      </c>
      <c r="Z9" s="32" t="s">
        <v>24</v>
      </c>
      <c r="AA9" s="47" t="s">
        <v>25</v>
      </c>
    </row>
    <row r="10" spans="1:27" x14ac:dyDescent="0.25">
      <c r="A10" s="123">
        <v>1</v>
      </c>
      <c r="B10" s="139"/>
      <c r="C10" s="10"/>
      <c r="D10" s="10" t="s">
        <v>61</v>
      </c>
      <c r="E10" s="62"/>
      <c r="F10" s="62"/>
      <c r="G10" s="60">
        <f t="shared" ref="G10:G20" si="0">I10+K10+M10+O10+Q10+S10+U10+W10+Y10+AA10</f>
        <v>0</v>
      </c>
      <c r="H10" s="162"/>
      <c r="I10" s="162">
        <f t="shared" ref="I10:I20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62"/>
      <c r="K10" s="162">
        <f t="shared" ref="K10:K20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75"/>
      <c r="M10" s="177">
        <f t="shared" ref="M10:M20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85"/>
      <c r="O10" s="162">
        <f t="shared" ref="O10:O20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62"/>
      <c r="Q10" s="162">
        <f t="shared" ref="Q10:Q20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200"/>
      <c r="S10" s="162">
        <f t="shared" ref="S10:S20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 t="shared" ref="U10:U20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6"/>
      <c r="W10" s="9">
        <f t="shared" ref="W10:W20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6"/>
      <c r="Y10" s="100">
        <f t="shared" ref="Y10:Y20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2">
        <f t="shared" ref="AA10:AA20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123">
        <v>2</v>
      </c>
      <c r="B11" s="113"/>
      <c r="C11" s="4"/>
      <c r="D11" s="10" t="s">
        <v>61</v>
      </c>
      <c r="E11" s="62"/>
      <c r="F11" s="62"/>
      <c r="G11" s="60">
        <f t="shared" si="0"/>
        <v>0</v>
      </c>
      <c r="H11" s="184"/>
      <c r="I11" s="162">
        <f t="shared" si="1"/>
        <v>0</v>
      </c>
      <c r="J11" s="184"/>
      <c r="K11" s="162">
        <f t="shared" si="2"/>
        <v>0</v>
      </c>
      <c r="L11" s="193"/>
      <c r="M11" s="177">
        <f t="shared" si="3"/>
        <v>0</v>
      </c>
      <c r="N11" s="186"/>
      <c r="O11" s="162">
        <f t="shared" si="4"/>
        <v>0</v>
      </c>
      <c r="P11" s="184"/>
      <c r="Q11" s="162">
        <f t="shared" si="5"/>
        <v>0</v>
      </c>
      <c r="R11" s="162"/>
      <c r="S11" s="162">
        <f t="shared" si="6"/>
        <v>0</v>
      </c>
      <c r="T11" s="9"/>
      <c r="U11" s="9">
        <f t="shared" si="7"/>
        <v>0</v>
      </c>
      <c r="V11" s="9"/>
      <c r="W11" s="9">
        <f t="shared" si="8"/>
        <v>0</v>
      </c>
      <c r="X11" s="9"/>
      <c r="Y11" s="100">
        <f t="shared" si="9"/>
        <v>0</v>
      </c>
      <c r="Z11" s="9"/>
      <c r="AA11" s="32">
        <f t="shared" si="10"/>
        <v>0</v>
      </c>
    </row>
    <row r="12" spans="1:27" x14ac:dyDescent="0.25">
      <c r="A12" s="123">
        <v>3</v>
      </c>
      <c r="B12" s="113"/>
      <c r="C12" s="4"/>
      <c r="D12" s="10" t="s">
        <v>61</v>
      </c>
      <c r="E12" s="62"/>
      <c r="F12" s="62"/>
      <c r="G12" s="60">
        <f t="shared" si="0"/>
        <v>0</v>
      </c>
      <c r="H12" s="162"/>
      <c r="I12" s="162">
        <f t="shared" si="1"/>
        <v>0</v>
      </c>
      <c r="J12" s="162"/>
      <c r="K12" s="162">
        <f t="shared" si="2"/>
        <v>0</v>
      </c>
      <c r="L12" s="175"/>
      <c r="M12" s="177">
        <f t="shared" si="3"/>
        <v>0</v>
      </c>
      <c r="N12" s="185"/>
      <c r="O12" s="162">
        <f t="shared" si="4"/>
        <v>0</v>
      </c>
      <c r="P12" s="162"/>
      <c r="Q12" s="162">
        <f t="shared" si="5"/>
        <v>0</v>
      </c>
      <c r="R12" s="200"/>
      <c r="S12" s="162">
        <f t="shared" si="6"/>
        <v>0</v>
      </c>
      <c r="T12" s="9"/>
      <c r="U12" s="9">
        <f t="shared" si="7"/>
        <v>0</v>
      </c>
      <c r="V12" s="96"/>
      <c r="W12" s="9">
        <f t="shared" si="8"/>
        <v>0</v>
      </c>
      <c r="X12" s="9"/>
      <c r="Y12" s="100">
        <f t="shared" si="9"/>
        <v>0</v>
      </c>
      <c r="Z12" s="9"/>
      <c r="AA12" s="32">
        <f t="shared" si="10"/>
        <v>0</v>
      </c>
    </row>
    <row r="13" spans="1:27" x14ac:dyDescent="0.25">
      <c r="A13" s="117">
        <v>4</v>
      </c>
      <c r="B13" s="113"/>
      <c r="C13" s="10"/>
      <c r="D13" s="10" t="s">
        <v>61</v>
      </c>
      <c r="E13" s="62"/>
      <c r="F13" s="62"/>
      <c r="G13" s="60">
        <f t="shared" si="0"/>
        <v>0</v>
      </c>
      <c r="H13" s="187"/>
      <c r="I13" s="162">
        <f t="shared" si="1"/>
        <v>0</v>
      </c>
      <c r="J13" s="188"/>
      <c r="K13" s="162">
        <f t="shared" si="2"/>
        <v>0</v>
      </c>
      <c r="L13" s="174"/>
      <c r="M13" s="177">
        <f t="shared" si="3"/>
        <v>0</v>
      </c>
      <c r="N13" s="187"/>
      <c r="O13" s="162">
        <f t="shared" si="4"/>
        <v>0</v>
      </c>
      <c r="P13" s="188"/>
      <c r="Q13" s="162">
        <f t="shared" si="5"/>
        <v>0</v>
      </c>
      <c r="R13" s="201"/>
      <c r="S13" s="162">
        <f t="shared" si="6"/>
        <v>0</v>
      </c>
      <c r="T13" s="99"/>
      <c r="U13" s="9">
        <f t="shared" si="7"/>
        <v>0</v>
      </c>
      <c r="V13" s="153"/>
      <c r="W13" s="9">
        <f t="shared" si="8"/>
        <v>0</v>
      </c>
      <c r="X13" s="9"/>
      <c r="Y13" s="100">
        <f t="shared" si="9"/>
        <v>0</v>
      </c>
      <c r="Z13" s="4"/>
      <c r="AA13" s="32">
        <f t="shared" si="10"/>
        <v>0</v>
      </c>
    </row>
    <row r="14" spans="1:27" x14ac:dyDescent="0.25">
      <c r="A14" s="117">
        <v>5</v>
      </c>
      <c r="B14" s="113"/>
      <c r="C14" s="4"/>
      <c r="D14" s="10" t="s">
        <v>61</v>
      </c>
      <c r="E14" s="62"/>
      <c r="F14" s="62"/>
      <c r="G14" s="60">
        <f t="shared" si="0"/>
        <v>0</v>
      </c>
      <c r="H14" s="162"/>
      <c r="I14" s="162">
        <f t="shared" si="1"/>
        <v>0</v>
      </c>
      <c r="J14" s="162"/>
      <c r="K14" s="162">
        <f t="shared" si="2"/>
        <v>0</v>
      </c>
      <c r="L14" s="175"/>
      <c r="M14" s="177">
        <f t="shared" si="3"/>
        <v>0</v>
      </c>
      <c r="N14" s="185"/>
      <c r="O14" s="162">
        <f t="shared" si="4"/>
        <v>0</v>
      </c>
      <c r="P14" s="162"/>
      <c r="Q14" s="162">
        <f t="shared" si="5"/>
        <v>0</v>
      </c>
      <c r="R14" s="200"/>
      <c r="S14" s="162">
        <f t="shared" si="6"/>
        <v>0</v>
      </c>
      <c r="T14" s="9"/>
      <c r="U14" s="9">
        <f t="shared" si="7"/>
        <v>0</v>
      </c>
      <c r="V14" s="96"/>
      <c r="W14" s="9">
        <f t="shared" si="8"/>
        <v>0</v>
      </c>
      <c r="X14" s="9"/>
      <c r="Y14" s="100">
        <f t="shared" si="9"/>
        <v>0</v>
      </c>
      <c r="Z14" s="9"/>
      <c r="AA14" s="32">
        <f t="shared" si="10"/>
        <v>0</v>
      </c>
    </row>
    <row r="15" spans="1:27" x14ac:dyDescent="0.25">
      <c r="A15" s="117">
        <v>6</v>
      </c>
      <c r="B15" s="113"/>
      <c r="C15" s="10"/>
      <c r="D15" s="10" t="s">
        <v>61</v>
      </c>
      <c r="E15" s="11"/>
      <c r="F15" s="11"/>
      <c r="G15" s="60">
        <f t="shared" si="0"/>
        <v>0</v>
      </c>
      <c r="H15" s="184"/>
      <c r="I15" s="162">
        <f t="shared" si="1"/>
        <v>0</v>
      </c>
      <c r="J15" s="184"/>
      <c r="K15" s="162">
        <f t="shared" si="2"/>
        <v>0</v>
      </c>
      <c r="L15" s="193"/>
      <c r="M15" s="177">
        <f t="shared" si="3"/>
        <v>0</v>
      </c>
      <c r="N15" s="186"/>
      <c r="O15" s="162">
        <f t="shared" si="4"/>
        <v>0</v>
      </c>
      <c r="P15" s="184"/>
      <c r="Q15" s="162">
        <f t="shared" si="5"/>
        <v>0</v>
      </c>
      <c r="R15" s="162"/>
      <c r="S15" s="162">
        <f t="shared" si="6"/>
        <v>0</v>
      </c>
      <c r="T15" s="9"/>
      <c r="U15" s="9">
        <f t="shared" si="7"/>
        <v>0</v>
      </c>
      <c r="V15" s="9"/>
      <c r="W15" s="9">
        <f t="shared" si="8"/>
        <v>0</v>
      </c>
      <c r="X15" s="9"/>
      <c r="Y15" s="100">
        <f t="shared" si="9"/>
        <v>0</v>
      </c>
      <c r="Z15" s="9"/>
      <c r="AA15" s="32">
        <f t="shared" si="10"/>
        <v>0</v>
      </c>
    </row>
    <row r="16" spans="1:27" x14ac:dyDescent="0.25">
      <c r="A16" s="117">
        <v>7</v>
      </c>
      <c r="B16" s="113"/>
      <c r="C16" s="4"/>
      <c r="D16" s="10" t="s">
        <v>61</v>
      </c>
      <c r="E16" s="62"/>
      <c r="F16" s="62"/>
      <c r="G16" s="60">
        <f t="shared" si="0"/>
        <v>0</v>
      </c>
      <c r="H16" s="162"/>
      <c r="I16" s="162">
        <f t="shared" si="1"/>
        <v>0</v>
      </c>
      <c r="J16" s="162"/>
      <c r="K16" s="162">
        <f t="shared" si="2"/>
        <v>0</v>
      </c>
      <c r="L16" s="175"/>
      <c r="M16" s="177">
        <f t="shared" si="3"/>
        <v>0</v>
      </c>
      <c r="N16" s="185"/>
      <c r="O16" s="162">
        <f t="shared" si="4"/>
        <v>0</v>
      </c>
      <c r="P16" s="162"/>
      <c r="Q16" s="162">
        <f t="shared" si="5"/>
        <v>0</v>
      </c>
      <c r="R16" s="200"/>
      <c r="S16" s="162">
        <f t="shared" si="6"/>
        <v>0</v>
      </c>
      <c r="T16" s="9"/>
      <c r="U16" s="9">
        <f t="shared" si="7"/>
        <v>0</v>
      </c>
      <c r="V16" s="96"/>
      <c r="W16" s="9">
        <f t="shared" si="8"/>
        <v>0</v>
      </c>
      <c r="X16" s="116"/>
      <c r="Y16" s="100">
        <f t="shared" si="9"/>
        <v>0</v>
      </c>
      <c r="Z16" s="9"/>
      <c r="AA16" s="32">
        <f t="shared" si="10"/>
        <v>0</v>
      </c>
    </row>
    <row r="17" spans="1:27" x14ac:dyDescent="0.25">
      <c r="A17" s="117">
        <v>8</v>
      </c>
      <c r="B17" s="113"/>
      <c r="C17" s="10"/>
      <c r="D17" s="10" t="s">
        <v>61</v>
      </c>
      <c r="E17" s="11"/>
      <c r="F17" s="11"/>
      <c r="G17" s="60">
        <f t="shared" si="0"/>
        <v>0</v>
      </c>
      <c r="H17" s="184"/>
      <c r="I17" s="162">
        <f t="shared" si="1"/>
        <v>0</v>
      </c>
      <c r="J17" s="184"/>
      <c r="K17" s="162">
        <f t="shared" si="2"/>
        <v>0</v>
      </c>
      <c r="L17" s="193"/>
      <c r="M17" s="177">
        <f t="shared" si="3"/>
        <v>0</v>
      </c>
      <c r="N17" s="186"/>
      <c r="O17" s="162">
        <f t="shared" si="4"/>
        <v>0</v>
      </c>
      <c r="P17" s="184"/>
      <c r="Q17" s="162">
        <f t="shared" si="5"/>
        <v>0</v>
      </c>
      <c r="R17" s="162"/>
      <c r="S17" s="162">
        <f t="shared" si="6"/>
        <v>0</v>
      </c>
      <c r="T17" s="9"/>
      <c r="U17" s="9">
        <f t="shared" si="7"/>
        <v>0</v>
      </c>
      <c r="V17" s="9"/>
      <c r="W17" s="9">
        <f t="shared" si="8"/>
        <v>0</v>
      </c>
      <c r="X17" s="9"/>
      <c r="Y17" s="100">
        <f t="shared" si="9"/>
        <v>0</v>
      </c>
      <c r="Z17" s="9"/>
      <c r="AA17" s="32">
        <f t="shared" si="10"/>
        <v>0</v>
      </c>
    </row>
    <row r="18" spans="1:27" x14ac:dyDescent="0.25">
      <c r="A18" s="117">
        <v>9</v>
      </c>
      <c r="B18" s="113"/>
      <c r="C18" s="10"/>
      <c r="D18" s="10" t="s">
        <v>61</v>
      </c>
      <c r="E18" s="11"/>
      <c r="F18" s="11"/>
      <c r="G18" s="60">
        <f t="shared" si="0"/>
        <v>0</v>
      </c>
      <c r="H18" s="184"/>
      <c r="I18" s="162">
        <f t="shared" si="1"/>
        <v>0</v>
      </c>
      <c r="J18" s="184"/>
      <c r="K18" s="162">
        <f t="shared" si="2"/>
        <v>0</v>
      </c>
      <c r="L18" s="193"/>
      <c r="M18" s="177">
        <f t="shared" si="3"/>
        <v>0</v>
      </c>
      <c r="N18" s="186"/>
      <c r="O18" s="162">
        <f t="shared" si="4"/>
        <v>0</v>
      </c>
      <c r="P18" s="184"/>
      <c r="Q18" s="162">
        <f t="shared" si="5"/>
        <v>0</v>
      </c>
      <c r="R18" s="162"/>
      <c r="S18" s="162">
        <f t="shared" si="6"/>
        <v>0</v>
      </c>
      <c r="T18" s="9"/>
      <c r="U18" s="9">
        <f t="shared" si="7"/>
        <v>0</v>
      </c>
      <c r="V18" s="9"/>
      <c r="W18" s="9">
        <f t="shared" si="8"/>
        <v>0</v>
      </c>
      <c r="X18" s="9"/>
      <c r="Y18" s="100">
        <f t="shared" si="9"/>
        <v>0</v>
      </c>
      <c r="Z18" s="9"/>
      <c r="AA18" s="32">
        <f t="shared" si="10"/>
        <v>0</v>
      </c>
    </row>
    <row r="19" spans="1:27" x14ac:dyDescent="0.25">
      <c r="A19" s="117">
        <v>10</v>
      </c>
      <c r="B19" s="113"/>
      <c r="C19" s="10"/>
      <c r="D19" s="10" t="s">
        <v>61</v>
      </c>
      <c r="E19" s="11"/>
      <c r="F19" s="11"/>
      <c r="G19" s="60">
        <f t="shared" si="0"/>
        <v>0</v>
      </c>
      <c r="H19" s="184"/>
      <c r="I19" s="162">
        <f t="shared" si="1"/>
        <v>0</v>
      </c>
      <c r="J19" s="184"/>
      <c r="K19" s="162">
        <f t="shared" si="2"/>
        <v>0</v>
      </c>
      <c r="L19" s="193"/>
      <c r="M19" s="177">
        <f t="shared" si="3"/>
        <v>0</v>
      </c>
      <c r="N19" s="186"/>
      <c r="O19" s="162">
        <f t="shared" si="4"/>
        <v>0</v>
      </c>
      <c r="P19" s="184"/>
      <c r="Q19" s="162">
        <f t="shared" si="5"/>
        <v>0</v>
      </c>
      <c r="R19" s="162"/>
      <c r="S19" s="162">
        <f t="shared" si="6"/>
        <v>0</v>
      </c>
      <c r="T19" s="9"/>
      <c r="U19" s="9">
        <f t="shared" si="7"/>
        <v>0</v>
      </c>
      <c r="V19" s="9"/>
      <c r="W19" s="9">
        <f t="shared" si="8"/>
        <v>0</v>
      </c>
      <c r="X19" s="9"/>
      <c r="Y19" s="100">
        <f t="shared" si="9"/>
        <v>0</v>
      </c>
      <c r="Z19" s="9"/>
      <c r="AA19" s="32">
        <f t="shared" si="10"/>
        <v>0</v>
      </c>
    </row>
    <row r="20" spans="1:27" x14ac:dyDescent="0.25">
      <c r="A20" s="117">
        <v>11</v>
      </c>
      <c r="B20" s="113"/>
      <c r="C20" s="10"/>
      <c r="D20" s="10" t="s">
        <v>61</v>
      </c>
      <c r="E20" s="11"/>
      <c r="F20" s="11"/>
      <c r="G20" s="60">
        <f t="shared" si="0"/>
        <v>0</v>
      </c>
      <c r="H20" s="184"/>
      <c r="I20" s="162">
        <f t="shared" si="1"/>
        <v>0</v>
      </c>
      <c r="J20" s="184"/>
      <c r="K20" s="162">
        <f t="shared" si="2"/>
        <v>0</v>
      </c>
      <c r="L20" s="193"/>
      <c r="M20" s="177">
        <f t="shared" si="3"/>
        <v>0</v>
      </c>
      <c r="N20" s="186"/>
      <c r="O20" s="162">
        <f t="shared" si="4"/>
        <v>0</v>
      </c>
      <c r="P20" s="184"/>
      <c r="Q20" s="162">
        <f t="shared" si="5"/>
        <v>0</v>
      </c>
      <c r="R20" s="162"/>
      <c r="S20" s="162">
        <f t="shared" si="6"/>
        <v>0</v>
      </c>
      <c r="T20" s="9"/>
      <c r="U20" s="9">
        <f t="shared" si="7"/>
        <v>0</v>
      </c>
      <c r="V20" s="9"/>
      <c r="W20" s="9">
        <f t="shared" si="8"/>
        <v>0</v>
      </c>
      <c r="X20" s="9"/>
      <c r="Y20" s="100">
        <f t="shared" si="9"/>
        <v>0</v>
      </c>
      <c r="Z20" s="9"/>
      <c r="AA20" s="32">
        <f t="shared" si="10"/>
        <v>0</v>
      </c>
    </row>
    <row r="21" spans="1:27" x14ac:dyDescent="0.25">
      <c r="G21" s="60"/>
    </row>
    <row r="22" spans="1:27" x14ac:dyDescent="0.25">
      <c r="A22" s="206" t="s">
        <v>76</v>
      </c>
      <c r="B22" s="206"/>
      <c r="C22" s="206"/>
      <c r="D22" s="206"/>
      <c r="E22" s="206"/>
      <c r="F22" s="206"/>
      <c r="G22" s="206"/>
    </row>
    <row r="23" spans="1:27" x14ac:dyDescent="0.25">
      <c r="A23" s="207" t="s">
        <v>70</v>
      </c>
      <c r="B23" s="207"/>
      <c r="C23" s="207"/>
      <c r="D23" s="207"/>
      <c r="E23" s="207"/>
      <c r="F23" s="207"/>
      <c r="G23" s="207"/>
    </row>
    <row r="24" spans="1:27" x14ac:dyDescent="0.25">
      <c r="A24" s="203" t="s">
        <v>102</v>
      </c>
      <c r="B24" s="203"/>
      <c r="C24" s="203"/>
      <c r="D24" s="203"/>
      <c r="E24" s="203"/>
      <c r="F24" s="203"/>
      <c r="G24" s="203"/>
    </row>
    <row r="25" spans="1:27" x14ac:dyDescent="0.25">
      <c r="E25" s="21" t="s">
        <v>49</v>
      </c>
    </row>
  </sheetData>
  <sortState xmlns:xlrd2="http://schemas.microsoft.com/office/spreadsheetml/2017/richdata2" ref="B10:AA48">
    <sortCondition descending="1" ref="G10:G48"/>
  </sortState>
  <customSheetViews>
    <customSheetView guid="{5892B865-DC53-4347-842E-FA0A062CE8D1}" scale="75" hiddenRows="1" showRuler="0">
      <selection activeCell="V10" sqref="V10:V16"/>
      <pageMargins left="0.75" right="0.75" top="1" bottom="1" header="0.5" footer="0.5"/>
      <pageSetup scale="58" orientation="landscape" r:id="rId1"/>
      <headerFooter alignWithMargins="0"/>
    </customSheetView>
  </customSheetViews>
  <mergeCells count="15">
    <mergeCell ref="A5:AA5"/>
    <mergeCell ref="A24:G24"/>
    <mergeCell ref="H7:I7"/>
    <mergeCell ref="J7:K7"/>
    <mergeCell ref="L7:M7"/>
    <mergeCell ref="N7:O7"/>
    <mergeCell ref="T7:U7"/>
    <mergeCell ref="V7:W7"/>
    <mergeCell ref="Z7:AA7"/>
    <mergeCell ref="A22:G22"/>
    <mergeCell ref="A23:G23"/>
    <mergeCell ref="P7:Q7"/>
    <mergeCell ref="R7:S7"/>
    <mergeCell ref="X7:Y7"/>
    <mergeCell ref="P8:Q8"/>
  </mergeCells>
  <phoneticPr fontId="0" type="noConversion"/>
  <pageMargins left="0.75" right="0.75" top="1" bottom="1" header="0.5" footer="0.5"/>
  <pageSetup paperSize="3" scale="58" orientation="landscape" horizontalDpi="4294967293" r:id="rId2"/>
  <headerFooter alignWithMargins="0">
    <oddHeader>&amp;C&amp;"Arial,Bold"&amp;18 750 EXPERT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D14"/>
  <sheetViews>
    <sheetView workbookViewId="0">
      <selection activeCell="L6" sqref="L6"/>
    </sheetView>
  </sheetViews>
  <sheetFormatPr defaultRowHeight="12.75" x14ac:dyDescent="0.2"/>
  <cols>
    <col min="2" max="4" width="9.140625" style="33"/>
  </cols>
  <sheetData>
    <row r="3" spans="2:4" x14ac:dyDescent="0.2">
      <c r="B3" s="58" t="s">
        <v>32</v>
      </c>
      <c r="C3" s="58" t="s">
        <v>34</v>
      </c>
      <c r="D3" s="58" t="s">
        <v>36</v>
      </c>
    </row>
    <row r="4" spans="2:4" x14ac:dyDescent="0.2">
      <c r="B4" s="58" t="s">
        <v>33</v>
      </c>
      <c r="C4" s="58" t="s">
        <v>35</v>
      </c>
      <c r="D4" s="58" t="s">
        <v>35</v>
      </c>
    </row>
    <row r="5" spans="2:4" x14ac:dyDescent="0.2">
      <c r="B5" s="58">
        <v>1</v>
      </c>
      <c r="C5" s="58">
        <v>23</v>
      </c>
      <c r="D5" s="58">
        <v>15</v>
      </c>
    </row>
    <row r="6" spans="2:4" x14ac:dyDescent="0.2">
      <c r="B6" s="58">
        <v>2</v>
      </c>
      <c r="C6" s="58">
        <v>20</v>
      </c>
      <c r="D6" s="58">
        <v>12</v>
      </c>
    </row>
    <row r="7" spans="2:4" x14ac:dyDescent="0.2">
      <c r="B7" s="58">
        <v>3</v>
      </c>
      <c r="C7" s="58">
        <v>18</v>
      </c>
      <c r="D7" s="58">
        <v>10</v>
      </c>
    </row>
    <row r="8" spans="2:4" x14ac:dyDescent="0.2">
      <c r="B8" s="58">
        <v>4</v>
      </c>
      <c r="C8" s="58">
        <v>16</v>
      </c>
      <c r="D8" s="58">
        <v>8</v>
      </c>
    </row>
    <row r="9" spans="2:4" x14ac:dyDescent="0.2">
      <c r="B9" s="58">
        <v>5</v>
      </c>
      <c r="C9" s="58">
        <v>14</v>
      </c>
      <c r="D9" s="58">
        <v>6</v>
      </c>
    </row>
    <row r="10" spans="2:4" x14ac:dyDescent="0.2">
      <c r="B10" s="58">
        <v>6</v>
      </c>
      <c r="C10" s="58">
        <v>12</v>
      </c>
      <c r="D10" s="58">
        <v>5</v>
      </c>
    </row>
    <row r="11" spans="2:4" x14ac:dyDescent="0.2">
      <c r="B11" s="58">
        <v>7</v>
      </c>
      <c r="C11" s="58">
        <v>11</v>
      </c>
      <c r="D11" s="58">
        <v>4</v>
      </c>
    </row>
    <row r="12" spans="2:4" x14ac:dyDescent="0.2">
      <c r="B12" s="58">
        <v>8</v>
      </c>
      <c r="C12" s="58">
        <v>10</v>
      </c>
      <c r="D12" s="58">
        <v>3</v>
      </c>
    </row>
    <row r="13" spans="2:4" x14ac:dyDescent="0.2">
      <c r="B13" s="58">
        <v>9</v>
      </c>
      <c r="C13" s="58">
        <v>9</v>
      </c>
      <c r="D13" s="58">
        <v>2</v>
      </c>
    </row>
    <row r="14" spans="2:4" x14ac:dyDescent="0.2">
      <c r="B14" s="58">
        <v>10</v>
      </c>
      <c r="C14" s="58">
        <v>8</v>
      </c>
      <c r="D14" s="58">
        <v>1</v>
      </c>
    </row>
  </sheetData>
  <phoneticPr fontId="7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18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5703125" style="133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19" width="7.7109375" style="6" customWidth="1"/>
    <col min="20" max="27" width="7.7109375" style="6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28" x14ac:dyDescent="0.25">
      <c r="A1" s="28"/>
      <c r="B1" s="28"/>
      <c r="C1" s="27" t="s">
        <v>50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8" x14ac:dyDescent="0.25">
      <c r="A2" s="28"/>
      <c r="B2" s="25"/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8" x14ac:dyDescent="0.25">
      <c r="A3" s="28"/>
      <c r="B3" s="25"/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8" x14ac:dyDescent="0.25">
      <c r="A4" s="28"/>
      <c r="B4" s="25"/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3"/>
      <c r="S4" s="23"/>
      <c r="T4" s="215"/>
      <c r="U4" s="215"/>
      <c r="V4" s="215"/>
      <c r="W4" s="215"/>
      <c r="X4" s="134"/>
      <c r="Y4" s="134"/>
      <c r="Z4" s="25"/>
      <c r="AA4" s="25"/>
    </row>
    <row r="5" spans="1:28" x14ac:dyDescent="0.25">
      <c r="A5" s="202" t="s">
        <v>217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28" x14ac:dyDescent="0.25">
      <c r="A6" s="28"/>
      <c r="B6" s="25"/>
      <c r="C6" s="25"/>
      <c r="D6" s="25"/>
      <c r="E6" s="25"/>
      <c r="F6" s="25"/>
      <c r="G6" s="25"/>
      <c r="H6" s="23"/>
      <c r="I6" s="24"/>
      <c r="J6" s="135"/>
      <c r="K6" s="23"/>
      <c r="L6" s="136"/>
      <c r="M6" s="136"/>
      <c r="N6" s="23"/>
      <c r="O6" s="24"/>
      <c r="P6" s="135"/>
      <c r="Q6" s="136"/>
      <c r="R6" s="23"/>
      <c r="S6" s="23"/>
      <c r="T6" s="23"/>
      <c r="U6" s="23"/>
      <c r="V6" s="63"/>
      <c r="W6" s="23"/>
      <c r="X6" s="23"/>
      <c r="Y6" s="23"/>
      <c r="Z6" s="63"/>
      <c r="AA6" s="23"/>
    </row>
    <row r="7" spans="1:28" x14ac:dyDescent="0.25">
      <c r="A7" s="8" t="s">
        <v>71</v>
      </c>
      <c r="B7" s="3" t="s">
        <v>3</v>
      </c>
      <c r="C7" s="132" t="s">
        <v>83</v>
      </c>
      <c r="D7" s="3" t="s">
        <v>2</v>
      </c>
      <c r="E7" s="3" t="s">
        <v>8</v>
      </c>
      <c r="F7" s="3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</row>
    <row r="8" spans="1:28" x14ac:dyDescent="0.25">
      <c r="A8" s="49"/>
      <c r="B8" s="50"/>
      <c r="C8" s="50"/>
      <c r="D8" s="50"/>
      <c r="E8" s="50"/>
      <c r="F8" s="50"/>
      <c r="G8" s="51"/>
      <c r="P8" s="213" t="s">
        <v>209</v>
      </c>
      <c r="Q8" s="214"/>
    </row>
    <row r="9" spans="1:28" x14ac:dyDescent="0.25">
      <c r="A9" s="41"/>
      <c r="B9" s="46"/>
      <c r="C9" s="46"/>
      <c r="D9" s="46"/>
      <c r="E9" s="46"/>
      <c r="F9" s="46"/>
      <c r="G9" s="48"/>
      <c r="H9" s="34" t="s">
        <v>24</v>
      </c>
      <c r="I9" s="32" t="s">
        <v>25</v>
      </c>
      <c r="J9" s="3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3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102" t="s">
        <v>24</v>
      </c>
      <c r="Y9" s="32" t="s">
        <v>25</v>
      </c>
      <c r="Z9" s="32" t="s">
        <v>24</v>
      </c>
      <c r="AA9" s="32" t="s">
        <v>25</v>
      </c>
    </row>
    <row r="10" spans="1:28" ht="15.75" customHeight="1" x14ac:dyDescent="0.25">
      <c r="A10" s="123">
        <v>1</v>
      </c>
      <c r="B10" s="3">
        <v>75</v>
      </c>
      <c r="C10" s="10"/>
      <c r="D10" s="4" t="s">
        <v>216</v>
      </c>
      <c r="E10" s="1" t="s">
        <v>172</v>
      </c>
      <c r="F10" s="1" t="s">
        <v>161</v>
      </c>
      <c r="G10" s="31">
        <f>I10+K10+M10+O10+Q10+S10+U10+W10+Y10+AA10</f>
        <v>115</v>
      </c>
      <c r="H10" s="95">
        <v>1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>
        <v>1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82"/>
      <c r="M10" s="177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>
        <v>1</v>
      </c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5">
        <v>1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3">
        <v>1</v>
      </c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3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6"/>
      <c r="Y10" s="100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ht="15.75" customHeight="1" x14ac:dyDescent="0.25">
      <c r="A11" s="123">
        <v>2</v>
      </c>
      <c r="B11" s="3">
        <v>725</v>
      </c>
      <c r="C11" s="4"/>
      <c r="D11" s="4" t="s">
        <v>216</v>
      </c>
      <c r="E11" s="7" t="s">
        <v>173</v>
      </c>
      <c r="F11" s="7" t="s">
        <v>150</v>
      </c>
      <c r="G11" s="31">
        <f>I11+K11+M11+O11+Q11+S11+U11+W11+Y11+AA11</f>
        <v>94</v>
      </c>
      <c r="H11" s="95">
        <v>2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95">
        <v>3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175"/>
      <c r="M11" s="177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4">
        <v>2</v>
      </c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95">
        <v>4</v>
      </c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16</v>
      </c>
      <c r="R11" s="93">
        <v>2</v>
      </c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20</v>
      </c>
      <c r="T11" s="93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6"/>
      <c r="Y11" s="100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9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  <c r="AB11" s="30"/>
    </row>
    <row r="12" spans="1:28" ht="15.75" customHeight="1" x14ac:dyDescent="0.25">
      <c r="A12" s="123">
        <v>3</v>
      </c>
      <c r="B12" s="3">
        <v>51</v>
      </c>
      <c r="C12" s="4"/>
      <c r="D12" s="4" t="s">
        <v>216</v>
      </c>
      <c r="E12" s="1" t="s">
        <v>174</v>
      </c>
      <c r="F12" s="1" t="s">
        <v>150</v>
      </c>
      <c r="G12" s="31">
        <f>I12+K12+M12+O12+Q12+S12+U12+W12+Y12+AA12</f>
        <v>88</v>
      </c>
      <c r="H12" s="95">
        <v>3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95">
        <v>4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182"/>
      <c r="M12" s="177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4">
        <v>3</v>
      </c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18</v>
      </c>
      <c r="P12" s="95">
        <v>3</v>
      </c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18</v>
      </c>
      <c r="R12" s="93">
        <v>3</v>
      </c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18</v>
      </c>
      <c r="T12" s="93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6"/>
      <c r="Y12" s="100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9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8" ht="15.75" customHeight="1" x14ac:dyDescent="0.25">
      <c r="A13" s="132">
        <v>4</v>
      </c>
      <c r="B13" s="3">
        <v>1</v>
      </c>
      <c r="C13" s="196"/>
      <c r="D13" s="4" t="s">
        <v>216</v>
      </c>
      <c r="E13" s="7" t="s">
        <v>249</v>
      </c>
      <c r="F13" s="7" t="s">
        <v>250</v>
      </c>
      <c r="G13" s="31">
        <f>I13+K13+M13+O13+Q13+S13+U13+W13+Y13+AA13</f>
        <v>20</v>
      </c>
      <c r="H13" s="148"/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48"/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75"/>
      <c r="M13" s="177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48">
        <v>2</v>
      </c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20</v>
      </c>
      <c r="R13" s="145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51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3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6"/>
      <c r="Y13" s="100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52"/>
      <c r="AA13" s="9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8" ht="15.75" customHeight="1" x14ac:dyDescent="0.25">
      <c r="A14" s="132">
        <v>5</v>
      </c>
      <c r="B14" s="3">
        <v>5</v>
      </c>
      <c r="C14" s="4"/>
      <c r="D14" s="4" t="s">
        <v>216</v>
      </c>
      <c r="E14" s="7" t="s">
        <v>64</v>
      </c>
      <c r="F14" s="7" t="s">
        <v>65</v>
      </c>
      <c r="G14" s="31">
        <f>I14+K14+M14+O14+Q14+S14+U14+W14+Y14+AA14</f>
        <v>20</v>
      </c>
      <c r="H14" s="95"/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5">
        <v>2</v>
      </c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20</v>
      </c>
      <c r="L14" s="182"/>
      <c r="M14" s="177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94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5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6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3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16"/>
      <c r="Y14" s="100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9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6" spans="1:28" x14ac:dyDescent="0.25">
      <c r="A16" s="206" t="s">
        <v>76</v>
      </c>
      <c r="B16" s="206"/>
      <c r="C16" s="206"/>
      <c r="D16" s="206"/>
      <c r="E16" s="206"/>
      <c r="F16" s="206"/>
      <c r="G16" s="206"/>
    </row>
    <row r="17" spans="1:7" x14ac:dyDescent="0.25">
      <c r="A17" s="207" t="s">
        <v>70</v>
      </c>
      <c r="B17" s="207"/>
      <c r="C17" s="207"/>
      <c r="D17" s="207"/>
      <c r="E17" s="207"/>
      <c r="F17" s="207"/>
      <c r="G17" s="207"/>
    </row>
    <row r="18" spans="1:7" x14ac:dyDescent="0.25">
      <c r="A18" s="203" t="s">
        <v>102</v>
      </c>
      <c r="B18" s="203"/>
      <c r="C18" s="203"/>
      <c r="D18" s="203"/>
      <c r="E18" s="203"/>
      <c r="F18" s="203"/>
      <c r="G18" s="203"/>
    </row>
  </sheetData>
  <sortState xmlns:xlrd2="http://schemas.microsoft.com/office/spreadsheetml/2017/richdata2" ref="B10:AA14">
    <sortCondition descending="1" ref="G10:G14"/>
  </sortState>
  <mergeCells count="16">
    <mergeCell ref="A16:G16"/>
    <mergeCell ref="A17:G17"/>
    <mergeCell ref="A18:G18"/>
    <mergeCell ref="P8:Q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X7:Y7"/>
    <mergeCell ref="Z7:A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7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42578125" style="80" bestFit="1" customWidth="1"/>
    <col min="2" max="2" width="8.7109375" style="2" bestFit="1" customWidth="1"/>
    <col min="3" max="3" width="9.28515625" style="2" bestFit="1" customWidth="1"/>
    <col min="4" max="4" width="14.140625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19" width="7.7109375" style="6" customWidth="1"/>
    <col min="20" max="27" width="7.7109375" style="6" hidden="1" customWidth="1"/>
    <col min="28" max="28" width="0.140625" style="6" customWidth="1"/>
    <col min="29" max="16384" width="9.140625" style="6"/>
  </cols>
  <sheetData>
    <row r="1" spans="1:28" x14ac:dyDescent="0.25">
      <c r="C1" s="27" t="s">
        <v>50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S1" s="23"/>
    </row>
    <row r="2" spans="1:28" x14ac:dyDescent="0.25"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8" x14ac:dyDescent="0.25"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T3" s="216"/>
      <c r="U3" s="216"/>
      <c r="V3" s="216"/>
      <c r="W3" s="216"/>
      <c r="X3" s="119"/>
      <c r="Y3" s="119"/>
      <c r="Z3" s="25"/>
      <c r="AA3" s="25"/>
    </row>
    <row r="4" spans="1:28" x14ac:dyDescent="0.25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8" x14ac:dyDescent="0.25">
      <c r="A5" s="202">
        <v>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7" spans="1:28" ht="21.75" customHeight="1" x14ac:dyDescent="0.25">
      <c r="A7" s="8" t="s">
        <v>71</v>
      </c>
      <c r="B7" s="3" t="s">
        <v>3</v>
      </c>
      <c r="C7" s="79" t="s">
        <v>83</v>
      </c>
      <c r="D7" s="3" t="s">
        <v>2</v>
      </c>
      <c r="E7" s="3" t="s">
        <v>8</v>
      </c>
      <c r="F7" s="3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</row>
    <row r="8" spans="1:28" x14ac:dyDescent="0.25">
      <c r="A8" s="55"/>
      <c r="B8" s="56"/>
      <c r="C8" s="56"/>
      <c r="D8" s="56"/>
      <c r="E8" s="51"/>
      <c r="F8" s="51"/>
      <c r="G8" s="51"/>
      <c r="H8" s="54"/>
      <c r="I8" s="1"/>
      <c r="J8" s="1"/>
      <c r="K8" s="1"/>
      <c r="L8" s="1"/>
      <c r="M8" s="1"/>
      <c r="N8" s="1"/>
      <c r="O8" s="1"/>
      <c r="P8" s="213" t="s">
        <v>209</v>
      </c>
      <c r="Q8" s="214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8" x14ac:dyDescent="0.25">
      <c r="A9" s="42"/>
      <c r="B9" s="57"/>
      <c r="C9" s="57"/>
      <c r="D9" s="57"/>
      <c r="E9" s="52"/>
      <c r="F9" s="52"/>
      <c r="G9" s="48"/>
      <c r="H9" s="34" t="s">
        <v>24</v>
      </c>
      <c r="I9" s="32" t="s">
        <v>25</v>
      </c>
      <c r="J9" s="3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3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32" t="s">
        <v>24</v>
      </c>
      <c r="Y9" s="32" t="s">
        <v>25</v>
      </c>
      <c r="Z9" s="32" t="s">
        <v>24</v>
      </c>
      <c r="AA9" s="32" t="s">
        <v>25</v>
      </c>
    </row>
    <row r="10" spans="1:28" ht="15.75" customHeight="1" x14ac:dyDescent="0.25">
      <c r="A10" s="123">
        <v>1</v>
      </c>
      <c r="B10" s="3">
        <v>754</v>
      </c>
      <c r="C10" s="4"/>
      <c r="D10" s="4" t="s">
        <v>183</v>
      </c>
      <c r="E10" s="1" t="s">
        <v>66</v>
      </c>
      <c r="F10" s="1" t="s">
        <v>67</v>
      </c>
      <c r="G10" s="45">
        <f t="shared" ref="G10:G22" si="0">I10+K10+M10+O10+Q10+S10+U10+W10+Y10+AA10</f>
        <v>92</v>
      </c>
      <c r="H10" s="106"/>
      <c r="I10" s="127">
        <f t="shared" ref="I10:I22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06">
        <v>1</v>
      </c>
      <c r="K10" s="127">
        <f t="shared" ref="K10:K22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80"/>
      <c r="M10" s="181">
        <f t="shared" ref="M10:M22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06">
        <v>1</v>
      </c>
      <c r="O10" s="127">
        <f t="shared" ref="O10:O22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6">
        <v>1</v>
      </c>
      <c r="Q10" s="127">
        <f t="shared" ref="Q10:Q22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49">
        <v>1</v>
      </c>
      <c r="S10" s="127">
        <f t="shared" ref="S10:S22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06"/>
      <c r="U10" s="127">
        <f t="shared" ref="U10:U22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49"/>
      <c r="W10" s="127">
        <f t="shared" ref="W10:W22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157">
        <f t="shared" ref="Y10:Y22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6"/>
      <c r="AA10" s="157">
        <f t="shared" ref="AA10:AA22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x14ac:dyDescent="0.25">
      <c r="A11" s="123">
        <v>2</v>
      </c>
      <c r="B11" s="3">
        <v>5</v>
      </c>
      <c r="C11" s="10"/>
      <c r="D11" s="4" t="s">
        <v>183</v>
      </c>
      <c r="E11" s="1" t="s">
        <v>165</v>
      </c>
      <c r="F11" s="1" t="s">
        <v>166</v>
      </c>
      <c r="G11" s="45">
        <f t="shared" si="0"/>
        <v>78</v>
      </c>
      <c r="H11" s="106">
        <v>3</v>
      </c>
      <c r="I11" s="127">
        <f t="shared" si="1"/>
        <v>18</v>
      </c>
      <c r="J11" s="106">
        <v>2</v>
      </c>
      <c r="K11" s="127">
        <f t="shared" si="2"/>
        <v>20</v>
      </c>
      <c r="L11" s="180"/>
      <c r="M11" s="181">
        <f t="shared" si="3"/>
        <v>0</v>
      </c>
      <c r="N11" s="158"/>
      <c r="O11" s="127">
        <f t="shared" si="4"/>
        <v>0</v>
      </c>
      <c r="P11" s="112">
        <v>2</v>
      </c>
      <c r="Q11" s="127">
        <f t="shared" si="5"/>
        <v>20</v>
      </c>
      <c r="R11" s="103">
        <v>2</v>
      </c>
      <c r="S11" s="127">
        <f t="shared" si="6"/>
        <v>20</v>
      </c>
      <c r="T11" s="116"/>
      <c r="U11" s="127">
        <f t="shared" si="7"/>
        <v>0</v>
      </c>
      <c r="V11" s="103"/>
      <c r="W11" s="127">
        <f t="shared" si="8"/>
        <v>0</v>
      </c>
      <c r="X11" s="116"/>
      <c r="Y11" s="157">
        <f t="shared" si="9"/>
        <v>0</v>
      </c>
      <c r="Z11" s="116"/>
      <c r="AA11" s="157">
        <f t="shared" si="10"/>
        <v>0</v>
      </c>
    </row>
    <row r="12" spans="1:28" s="30" customFormat="1" x14ac:dyDescent="0.25">
      <c r="A12" s="123">
        <v>3</v>
      </c>
      <c r="B12" s="3">
        <v>24</v>
      </c>
      <c r="C12" s="4"/>
      <c r="D12" s="4" t="s">
        <v>183</v>
      </c>
      <c r="E12" s="1" t="s">
        <v>155</v>
      </c>
      <c r="F12" s="1" t="s">
        <v>168</v>
      </c>
      <c r="G12" s="45">
        <f t="shared" si="0"/>
        <v>70</v>
      </c>
      <c r="H12" s="106">
        <v>2</v>
      </c>
      <c r="I12" s="127">
        <f t="shared" si="1"/>
        <v>20</v>
      </c>
      <c r="J12" s="106">
        <v>3</v>
      </c>
      <c r="K12" s="127">
        <f t="shared" si="2"/>
        <v>18</v>
      </c>
      <c r="L12" s="179"/>
      <c r="M12" s="181">
        <f t="shared" si="3"/>
        <v>0</v>
      </c>
      <c r="N12" s="158"/>
      <c r="O12" s="127">
        <f t="shared" si="4"/>
        <v>0</v>
      </c>
      <c r="P12" s="112">
        <v>4</v>
      </c>
      <c r="Q12" s="127">
        <f t="shared" si="5"/>
        <v>16</v>
      </c>
      <c r="R12" s="103">
        <v>4</v>
      </c>
      <c r="S12" s="127">
        <f t="shared" si="6"/>
        <v>16</v>
      </c>
      <c r="T12" s="116"/>
      <c r="U12" s="127">
        <f t="shared" si="7"/>
        <v>0</v>
      </c>
      <c r="V12" s="103"/>
      <c r="W12" s="127">
        <f t="shared" si="8"/>
        <v>0</v>
      </c>
      <c r="X12" s="116"/>
      <c r="Y12" s="157">
        <f t="shared" si="9"/>
        <v>0</v>
      </c>
      <c r="Z12" s="116"/>
      <c r="AA12" s="157">
        <f t="shared" si="10"/>
        <v>0</v>
      </c>
      <c r="AB12" s="6"/>
    </row>
    <row r="13" spans="1:28" x14ac:dyDescent="0.25">
      <c r="A13" s="117">
        <v>4</v>
      </c>
      <c r="B13" s="3">
        <v>15</v>
      </c>
      <c r="C13" s="10"/>
      <c r="D13" s="4" t="s">
        <v>183</v>
      </c>
      <c r="E13" s="1" t="s">
        <v>170</v>
      </c>
      <c r="F13" s="1" t="s">
        <v>171</v>
      </c>
      <c r="G13" s="45">
        <f t="shared" si="0"/>
        <v>70</v>
      </c>
      <c r="H13" s="106">
        <v>5</v>
      </c>
      <c r="I13" s="127">
        <f t="shared" si="1"/>
        <v>14</v>
      </c>
      <c r="J13" s="106">
        <v>5</v>
      </c>
      <c r="K13" s="127">
        <f t="shared" si="2"/>
        <v>14</v>
      </c>
      <c r="L13" s="180"/>
      <c r="M13" s="181">
        <f t="shared" si="3"/>
        <v>0</v>
      </c>
      <c r="N13" s="158">
        <v>2</v>
      </c>
      <c r="O13" s="127">
        <f t="shared" si="4"/>
        <v>20</v>
      </c>
      <c r="P13" s="112">
        <v>8</v>
      </c>
      <c r="Q13" s="127">
        <f t="shared" si="5"/>
        <v>10</v>
      </c>
      <c r="R13" s="103">
        <v>6</v>
      </c>
      <c r="S13" s="127">
        <f t="shared" si="6"/>
        <v>12</v>
      </c>
      <c r="T13" s="116"/>
      <c r="U13" s="127">
        <f t="shared" si="7"/>
        <v>0</v>
      </c>
      <c r="V13" s="103"/>
      <c r="W13" s="127">
        <f t="shared" si="8"/>
        <v>0</v>
      </c>
      <c r="X13" s="116"/>
      <c r="Y13" s="157">
        <f t="shared" si="9"/>
        <v>0</v>
      </c>
      <c r="Z13" s="116"/>
      <c r="AA13" s="157">
        <f t="shared" si="10"/>
        <v>0</v>
      </c>
    </row>
    <row r="14" spans="1:28" x14ac:dyDescent="0.25">
      <c r="A14" s="117">
        <v>5</v>
      </c>
      <c r="B14" s="3">
        <v>74</v>
      </c>
      <c r="C14" s="10"/>
      <c r="D14" s="4" t="s">
        <v>183</v>
      </c>
      <c r="E14" s="1" t="s">
        <v>164</v>
      </c>
      <c r="F14" s="1" t="s">
        <v>13</v>
      </c>
      <c r="G14" s="45">
        <f t="shared" si="0"/>
        <v>67</v>
      </c>
      <c r="H14" s="149">
        <v>1</v>
      </c>
      <c r="I14" s="127">
        <f t="shared" si="1"/>
        <v>23</v>
      </c>
      <c r="J14" s="149"/>
      <c r="K14" s="127">
        <f t="shared" si="2"/>
        <v>0</v>
      </c>
      <c r="L14" s="180"/>
      <c r="M14" s="181">
        <f t="shared" si="3"/>
        <v>0</v>
      </c>
      <c r="N14" s="158">
        <v>3</v>
      </c>
      <c r="O14" s="127">
        <f t="shared" si="4"/>
        <v>18</v>
      </c>
      <c r="P14" s="112">
        <v>6</v>
      </c>
      <c r="Q14" s="127">
        <f t="shared" si="5"/>
        <v>12</v>
      </c>
      <c r="R14" s="103">
        <v>5</v>
      </c>
      <c r="S14" s="127">
        <f t="shared" si="6"/>
        <v>14</v>
      </c>
      <c r="T14" s="116"/>
      <c r="U14" s="127">
        <f t="shared" si="7"/>
        <v>0</v>
      </c>
      <c r="V14" s="103"/>
      <c r="W14" s="127">
        <f t="shared" si="8"/>
        <v>0</v>
      </c>
      <c r="X14" s="116"/>
      <c r="Y14" s="157">
        <f t="shared" si="9"/>
        <v>0</v>
      </c>
      <c r="Z14" s="116"/>
      <c r="AA14" s="157">
        <f t="shared" si="10"/>
        <v>0</v>
      </c>
    </row>
    <row r="15" spans="1:28" x14ac:dyDescent="0.25">
      <c r="A15" s="117">
        <v>6</v>
      </c>
      <c r="B15" s="3">
        <v>10</v>
      </c>
      <c r="C15" s="4"/>
      <c r="D15" s="4" t="s">
        <v>183</v>
      </c>
      <c r="E15" s="1" t="s">
        <v>167</v>
      </c>
      <c r="F15" s="1" t="s">
        <v>168</v>
      </c>
      <c r="G15" s="45">
        <f t="shared" si="0"/>
        <v>57</v>
      </c>
      <c r="H15" s="106">
        <v>4</v>
      </c>
      <c r="I15" s="127">
        <f t="shared" si="1"/>
        <v>16</v>
      </c>
      <c r="J15" s="106">
        <v>6</v>
      </c>
      <c r="K15" s="127">
        <f t="shared" si="2"/>
        <v>12</v>
      </c>
      <c r="L15" s="180"/>
      <c r="M15" s="181">
        <f t="shared" si="3"/>
        <v>0</v>
      </c>
      <c r="N15" s="106"/>
      <c r="O15" s="127">
        <f t="shared" si="4"/>
        <v>0</v>
      </c>
      <c r="P15" s="106">
        <v>7</v>
      </c>
      <c r="Q15" s="127">
        <f t="shared" si="5"/>
        <v>11</v>
      </c>
      <c r="R15" s="149">
        <v>3</v>
      </c>
      <c r="S15" s="127">
        <f t="shared" si="6"/>
        <v>18</v>
      </c>
      <c r="T15" s="106"/>
      <c r="U15" s="127">
        <f t="shared" si="7"/>
        <v>0</v>
      </c>
      <c r="V15" s="149"/>
      <c r="W15" s="127">
        <f t="shared" si="8"/>
        <v>0</v>
      </c>
      <c r="X15" s="106"/>
      <c r="Y15" s="157">
        <f t="shared" si="9"/>
        <v>0</v>
      </c>
      <c r="Z15" s="106"/>
      <c r="AA15" s="157">
        <f t="shared" si="10"/>
        <v>0</v>
      </c>
    </row>
    <row r="16" spans="1:28" x14ac:dyDescent="0.25">
      <c r="A16" s="117">
        <v>7</v>
      </c>
      <c r="B16" s="3">
        <v>243</v>
      </c>
      <c r="C16" s="10"/>
      <c r="D16" s="4" t="s">
        <v>183</v>
      </c>
      <c r="E16" s="1" t="s">
        <v>252</v>
      </c>
      <c r="F16" s="197" t="s">
        <v>240</v>
      </c>
      <c r="G16" s="45">
        <f t="shared" si="0"/>
        <v>18</v>
      </c>
      <c r="H16" s="106"/>
      <c r="I16" s="127">
        <f t="shared" si="1"/>
        <v>0</v>
      </c>
      <c r="J16" s="106"/>
      <c r="K16" s="127">
        <f t="shared" si="2"/>
        <v>0</v>
      </c>
      <c r="L16" s="179"/>
      <c r="M16" s="181">
        <f t="shared" si="3"/>
        <v>0</v>
      </c>
      <c r="N16" s="158"/>
      <c r="O16" s="127">
        <f t="shared" si="4"/>
        <v>0</v>
      </c>
      <c r="P16" s="112">
        <v>3</v>
      </c>
      <c r="Q16" s="127">
        <f t="shared" si="5"/>
        <v>18</v>
      </c>
      <c r="R16" s="103"/>
      <c r="S16" s="127">
        <f t="shared" si="6"/>
        <v>0</v>
      </c>
      <c r="T16" s="116"/>
      <c r="U16" s="127">
        <f t="shared" si="7"/>
        <v>0</v>
      </c>
      <c r="V16" s="103"/>
      <c r="W16" s="127">
        <f t="shared" si="8"/>
        <v>0</v>
      </c>
      <c r="X16" s="116"/>
      <c r="Y16" s="157">
        <f t="shared" si="9"/>
        <v>0</v>
      </c>
      <c r="Z16" s="116"/>
      <c r="AA16" s="157">
        <f t="shared" si="10"/>
        <v>0</v>
      </c>
    </row>
    <row r="17" spans="1:27" x14ac:dyDescent="0.25">
      <c r="A17" s="117">
        <v>8</v>
      </c>
      <c r="B17" s="3">
        <v>88</v>
      </c>
      <c r="C17" s="10"/>
      <c r="D17" s="4" t="s">
        <v>183</v>
      </c>
      <c r="E17" s="1" t="s">
        <v>180</v>
      </c>
      <c r="F17" s="1" t="s">
        <v>181</v>
      </c>
      <c r="G17" s="45">
        <f t="shared" si="0"/>
        <v>16</v>
      </c>
      <c r="H17" s="106"/>
      <c r="I17" s="127">
        <f t="shared" si="1"/>
        <v>0</v>
      </c>
      <c r="J17" s="106">
        <v>4</v>
      </c>
      <c r="K17" s="127">
        <f t="shared" si="2"/>
        <v>16</v>
      </c>
      <c r="L17" s="179"/>
      <c r="M17" s="181">
        <f t="shared" si="3"/>
        <v>0</v>
      </c>
      <c r="N17" s="158"/>
      <c r="O17" s="127">
        <f t="shared" si="4"/>
        <v>0</v>
      </c>
      <c r="P17" s="112"/>
      <c r="Q17" s="127">
        <f t="shared" si="5"/>
        <v>0</v>
      </c>
      <c r="R17" s="103"/>
      <c r="S17" s="127">
        <f t="shared" si="6"/>
        <v>0</v>
      </c>
      <c r="T17" s="116"/>
      <c r="U17" s="127">
        <f t="shared" si="7"/>
        <v>0</v>
      </c>
      <c r="V17" s="103"/>
      <c r="W17" s="127">
        <f t="shared" si="8"/>
        <v>0</v>
      </c>
      <c r="X17" s="116"/>
      <c r="Y17" s="157">
        <f t="shared" si="9"/>
        <v>0</v>
      </c>
      <c r="Z17" s="116"/>
      <c r="AA17" s="157">
        <f t="shared" si="10"/>
        <v>0</v>
      </c>
    </row>
    <row r="18" spans="1:27" x14ac:dyDescent="0.25">
      <c r="A18" s="195">
        <v>9</v>
      </c>
      <c r="B18" s="3">
        <v>39</v>
      </c>
      <c r="C18" s="10"/>
      <c r="D18" s="4" t="s">
        <v>183</v>
      </c>
      <c r="E18" s="1" t="s">
        <v>37</v>
      </c>
      <c r="F18" s="30" t="s">
        <v>250</v>
      </c>
      <c r="G18" s="45">
        <f t="shared" si="0"/>
        <v>14</v>
      </c>
      <c r="H18" s="106"/>
      <c r="I18" s="127">
        <f t="shared" si="1"/>
        <v>0</v>
      </c>
      <c r="J18" s="106"/>
      <c r="K18" s="127">
        <f t="shared" si="2"/>
        <v>0</v>
      </c>
      <c r="L18" s="179"/>
      <c r="M18" s="181">
        <f t="shared" si="3"/>
        <v>0</v>
      </c>
      <c r="N18" s="158"/>
      <c r="O18" s="127">
        <f t="shared" si="4"/>
        <v>0</v>
      </c>
      <c r="P18" s="112">
        <v>5</v>
      </c>
      <c r="Q18" s="127">
        <f t="shared" si="5"/>
        <v>14</v>
      </c>
      <c r="R18" s="103"/>
      <c r="S18" s="127">
        <f t="shared" si="6"/>
        <v>0</v>
      </c>
      <c r="T18" s="116"/>
      <c r="U18" s="127">
        <f t="shared" si="7"/>
        <v>0</v>
      </c>
      <c r="V18" s="103"/>
      <c r="W18" s="127">
        <f t="shared" si="8"/>
        <v>0</v>
      </c>
      <c r="X18" s="116"/>
      <c r="Y18" s="157">
        <f t="shared" si="9"/>
        <v>0</v>
      </c>
      <c r="Z18" s="116"/>
      <c r="AA18" s="157">
        <f t="shared" si="10"/>
        <v>0</v>
      </c>
    </row>
    <row r="19" spans="1:27" x14ac:dyDescent="0.25">
      <c r="A19" s="198">
        <v>12</v>
      </c>
      <c r="B19" s="3">
        <v>21</v>
      </c>
      <c r="C19" s="10"/>
      <c r="D19" s="4" t="s">
        <v>183</v>
      </c>
      <c r="E19" s="1"/>
      <c r="F19" s="1"/>
      <c r="G19" s="45">
        <f t="shared" si="0"/>
        <v>11</v>
      </c>
      <c r="H19" s="106"/>
      <c r="I19" s="127">
        <f t="shared" si="1"/>
        <v>0</v>
      </c>
      <c r="J19" s="106"/>
      <c r="K19" s="127">
        <f t="shared" si="2"/>
        <v>0</v>
      </c>
      <c r="L19" s="179"/>
      <c r="M19" s="181">
        <f t="shared" si="3"/>
        <v>0</v>
      </c>
      <c r="N19" s="158"/>
      <c r="O19" s="127">
        <f t="shared" si="4"/>
        <v>0</v>
      </c>
      <c r="P19" s="112"/>
      <c r="Q19" s="127">
        <f t="shared" si="5"/>
        <v>0</v>
      </c>
      <c r="R19" s="103">
        <v>7</v>
      </c>
      <c r="S19" s="127">
        <f t="shared" si="6"/>
        <v>11</v>
      </c>
      <c r="T19" s="116"/>
      <c r="U19" s="127">
        <f t="shared" si="7"/>
        <v>0</v>
      </c>
      <c r="V19" s="103"/>
      <c r="W19" s="127">
        <f t="shared" si="8"/>
        <v>0</v>
      </c>
      <c r="X19" s="116"/>
      <c r="Y19" s="157">
        <f t="shared" si="9"/>
        <v>0</v>
      </c>
      <c r="Z19" s="116"/>
      <c r="AA19" s="157">
        <f t="shared" si="10"/>
        <v>0</v>
      </c>
    </row>
    <row r="20" spans="1:27" x14ac:dyDescent="0.25">
      <c r="A20" s="198">
        <v>13</v>
      </c>
      <c r="B20" s="3">
        <v>75</v>
      </c>
      <c r="C20" s="10"/>
      <c r="D20" s="4" t="s">
        <v>183</v>
      </c>
      <c r="E20" s="1" t="s">
        <v>172</v>
      </c>
      <c r="F20" s="1" t="s">
        <v>161</v>
      </c>
      <c r="G20" s="45">
        <f t="shared" si="0"/>
        <v>10</v>
      </c>
      <c r="H20" s="106"/>
      <c r="I20" s="127">
        <f t="shared" si="1"/>
        <v>0</v>
      </c>
      <c r="J20" s="106"/>
      <c r="K20" s="127">
        <f t="shared" si="2"/>
        <v>0</v>
      </c>
      <c r="L20" s="179"/>
      <c r="M20" s="181">
        <f t="shared" si="3"/>
        <v>0</v>
      </c>
      <c r="N20" s="158"/>
      <c r="O20" s="127">
        <f t="shared" si="4"/>
        <v>0</v>
      </c>
      <c r="P20" s="112"/>
      <c r="Q20" s="127">
        <f t="shared" si="5"/>
        <v>0</v>
      </c>
      <c r="R20" s="103">
        <v>8</v>
      </c>
      <c r="S20" s="127">
        <f t="shared" si="6"/>
        <v>10</v>
      </c>
      <c r="T20" s="116"/>
      <c r="U20" s="127">
        <f t="shared" si="7"/>
        <v>0</v>
      </c>
      <c r="V20" s="103"/>
      <c r="W20" s="127">
        <f t="shared" si="8"/>
        <v>0</v>
      </c>
      <c r="X20" s="116"/>
      <c r="Y20" s="157">
        <f t="shared" si="9"/>
        <v>0</v>
      </c>
      <c r="Z20" s="116"/>
      <c r="AA20" s="157">
        <f t="shared" si="10"/>
        <v>0</v>
      </c>
    </row>
    <row r="21" spans="1:27" x14ac:dyDescent="0.25">
      <c r="A21" s="198">
        <v>14</v>
      </c>
      <c r="B21" s="3">
        <v>13</v>
      </c>
      <c r="C21" s="10"/>
      <c r="D21" s="4" t="s">
        <v>183</v>
      </c>
      <c r="E21" s="1"/>
      <c r="F21" s="1"/>
      <c r="G21" s="45">
        <f t="shared" si="0"/>
        <v>9</v>
      </c>
      <c r="H21" s="106"/>
      <c r="I21" s="127">
        <f t="shared" si="1"/>
        <v>0</v>
      </c>
      <c r="J21" s="106"/>
      <c r="K21" s="127">
        <f t="shared" si="2"/>
        <v>0</v>
      </c>
      <c r="L21" s="179"/>
      <c r="M21" s="181">
        <f t="shared" si="3"/>
        <v>0</v>
      </c>
      <c r="N21" s="158"/>
      <c r="O21" s="127">
        <f t="shared" si="4"/>
        <v>0</v>
      </c>
      <c r="P21" s="112"/>
      <c r="Q21" s="127">
        <f t="shared" si="5"/>
        <v>0</v>
      </c>
      <c r="R21" s="103">
        <v>9</v>
      </c>
      <c r="S21" s="127">
        <f t="shared" si="6"/>
        <v>9</v>
      </c>
      <c r="T21" s="116"/>
      <c r="U21" s="127">
        <f t="shared" si="7"/>
        <v>0</v>
      </c>
      <c r="V21" s="103"/>
      <c r="W21" s="127">
        <f t="shared" si="8"/>
        <v>0</v>
      </c>
      <c r="X21" s="116"/>
      <c r="Y21" s="157">
        <f t="shared" si="9"/>
        <v>0</v>
      </c>
      <c r="Z21" s="116"/>
      <c r="AA21" s="157">
        <f t="shared" si="10"/>
        <v>0</v>
      </c>
    </row>
    <row r="22" spans="1:27" x14ac:dyDescent="0.25">
      <c r="A22" s="198">
        <v>15</v>
      </c>
      <c r="B22" s="3">
        <v>32</v>
      </c>
      <c r="C22" s="10"/>
      <c r="D22" s="4" t="s">
        <v>183</v>
      </c>
      <c r="E22" s="1"/>
      <c r="F22" s="1"/>
      <c r="G22" s="45">
        <f t="shared" si="0"/>
        <v>8</v>
      </c>
      <c r="H22" s="106"/>
      <c r="I22" s="127">
        <f t="shared" si="1"/>
        <v>0</v>
      </c>
      <c r="J22" s="106"/>
      <c r="K22" s="127">
        <f t="shared" si="2"/>
        <v>0</v>
      </c>
      <c r="L22" s="179"/>
      <c r="M22" s="181">
        <f t="shared" si="3"/>
        <v>0</v>
      </c>
      <c r="N22" s="158"/>
      <c r="O22" s="127">
        <f t="shared" si="4"/>
        <v>0</v>
      </c>
      <c r="P22" s="112"/>
      <c r="Q22" s="127">
        <f t="shared" si="5"/>
        <v>0</v>
      </c>
      <c r="R22" s="103">
        <v>10</v>
      </c>
      <c r="S22" s="127">
        <f t="shared" si="6"/>
        <v>8</v>
      </c>
      <c r="T22" s="116"/>
      <c r="U22" s="127">
        <f t="shared" si="7"/>
        <v>0</v>
      </c>
      <c r="V22" s="103"/>
      <c r="W22" s="127">
        <f t="shared" si="8"/>
        <v>0</v>
      </c>
      <c r="X22" s="116"/>
      <c r="Y22" s="157">
        <f t="shared" si="9"/>
        <v>0</v>
      </c>
      <c r="Z22" s="116"/>
      <c r="AA22" s="157">
        <f t="shared" si="10"/>
        <v>0</v>
      </c>
    </row>
    <row r="23" spans="1:27" x14ac:dyDescent="0.25">
      <c r="A23" s="198">
        <v>16</v>
      </c>
      <c r="B23" s="3">
        <v>338</v>
      </c>
      <c r="C23" s="10"/>
      <c r="D23" s="4" t="s">
        <v>183</v>
      </c>
      <c r="E23" s="1" t="s">
        <v>255</v>
      </c>
      <c r="F23" s="1" t="s">
        <v>256</v>
      </c>
      <c r="G23" s="45">
        <f t="shared" ref="G23" si="11">I23+K23+M23+O23+Q23+S23+U23+W23+Y23+AA23</f>
        <v>0</v>
      </c>
      <c r="H23" s="106"/>
      <c r="I23" s="127">
        <f t="shared" ref="I23" si="12"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106"/>
      <c r="K23" s="127">
        <f t="shared" ref="K23" si="13"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179"/>
      <c r="M23" s="181">
        <f t="shared" ref="M23" si="14"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158"/>
      <c r="O23" s="127">
        <f t="shared" ref="O23" si="15"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12"/>
      <c r="Q23" s="127">
        <f t="shared" ref="Q23" si="16"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103"/>
      <c r="S23" s="127">
        <f t="shared" ref="S23" si="17"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116"/>
      <c r="U23" s="127">
        <f t="shared" ref="U23" si="18"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103"/>
      <c r="W23" s="127">
        <f t="shared" ref="W23" si="19"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16"/>
      <c r="Y23" s="157">
        <f t="shared" ref="Y23" si="20"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116"/>
      <c r="AA23" s="157">
        <f t="shared" ref="AA23" si="21"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5" spans="1:27" x14ac:dyDescent="0.25">
      <c r="A25" s="206" t="s">
        <v>76</v>
      </c>
      <c r="B25" s="206"/>
      <c r="C25" s="206"/>
      <c r="D25" s="206"/>
      <c r="E25" s="206"/>
      <c r="F25" s="206"/>
      <c r="G25" s="206"/>
    </row>
    <row r="26" spans="1:27" x14ac:dyDescent="0.25">
      <c r="A26" s="207" t="s">
        <v>70</v>
      </c>
      <c r="B26" s="207"/>
      <c r="C26" s="207"/>
      <c r="D26" s="207"/>
      <c r="E26" s="207"/>
      <c r="F26" s="207"/>
      <c r="G26" s="207"/>
    </row>
    <row r="27" spans="1:27" x14ac:dyDescent="0.25">
      <c r="A27" s="203" t="s">
        <v>102</v>
      </c>
      <c r="B27" s="203"/>
      <c r="C27" s="203"/>
      <c r="D27" s="203"/>
      <c r="E27" s="203"/>
      <c r="F27" s="203"/>
      <c r="G27" s="203"/>
    </row>
  </sheetData>
  <sortState xmlns:xlrd2="http://schemas.microsoft.com/office/spreadsheetml/2017/richdata2" ref="B10:AA22">
    <sortCondition descending="1" ref="G10:G22"/>
  </sortState>
  <mergeCells count="16">
    <mergeCell ref="A25:G25"/>
    <mergeCell ref="A26:G26"/>
    <mergeCell ref="A27:G27"/>
    <mergeCell ref="P8:Q8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X7:Y7"/>
    <mergeCell ref="Z7:AA7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15"/>
  <sheetViews>
    <sheetView zoomScale="70" zoomScaleNormal="70" workbookViewId="0">
      <selection activeCell="O19" sqref="O19"/>
    </sheetView>
  </sheetViews>
  <sheetFormatPr defaultRowHeight="15.75" x14ac:dyDescent="0.25"/>
  <cols>
    <col min="1" max="1" width="12.42578125" style="14" bestFit="1" customWidth="1"/>
    <col min="2" max="2" width="8.7109375" style="2" bestFit="1" customWidth="1"/>
    <col min="3" max="3" width="9.28515625" style="2" bestFit="1" customWidth="1"/>
    <col min="4" max="4" width="11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19" width="7.7109375" style="6" customWidth="1"/>
    <col min="20" max="27" width="7.7109375" style="6" hidden="1" customWidth="1"/>
    <col min="28" max="28" width="0.140625" style="6" customWidth="1"/>
    <col min="29" max="31" width="0" style="6" hidden="1" customWidth="1"/>
    <col min="32" max="16384" width="9.140625" style="6"/>
  </cols>
  <sheetData>
    <row r="1" spans="1:31" x14ac:dyDescent="0.25">
      <c r="C1" s="27" t="s">
        <v>51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S1" s="23"/>
      <c r="AC1" s="26" t="s">
        <v>26</v>
      </c>
      <c r="AD1" s="26" t="s">
        <v>27</v>
      </c>
      <c r="AE1" s="26" t="s">
        <v>28</v>
      </c>
    </row>
    <row r="2" spans="1:31" x14ac:dyDescent="0.25">
      <c r="C2" s="27" t="s">
        <v>52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AC2" s="26" t="s">
        <v>24</v>
      </c>
      <c r="AD2" s="26" t="s">
        <v>29</v>
      </c>
      <c r="AE2" s="26" t="s">
        <v>29</v>
      </c>
    </row>
    <row r="3" spans="1:31" x14ac:dyDescent="0.25"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T3" s="216"/>
      <c r="U3" s="216"/>
      <c r="V3" s="216"/>
      <c r="W3" s="216"/>
      <c r="X3" s="119"/>
      <c r="Y3" s="119"/>
      <c r="Z3" s="25"/>
      <c r="AA3" s="25"/>
      <c r="AC3" s="26">
        <v>1</v>
      </c>
      <c r="AD3" s="26">
        <v>23</v>
      </c>
      <c r="AE3" s="26">
        <v>15</v>
      </c>
    </row>
    <row r="4" spans="1:31" x14ac:dyDescent="0.25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R4" s="23"/>
      <c r="S4" s="23"/>
      <c r="T4" s="23"/>
      <c r="U4" s="23"/>
      <c r="V4" s="23"/>
      <c r="W4" s="23"/>
      <c r="X4" s="23"/>
      <c r="Y4" s="23"/>
      <c r="Z4" s="23"/>
      <c r="AA4" s="23"/>
      <c r="AC4" s="26">
        <v>2</v>
      </c>
      <c r="AD4" s="26">
        <v>20</v>
      </c>
      <c r="AE4" s="26">
        <v>12</v>
      </c>
    </row>
    <row r="5" spans="1:31" x14ac:dyDescent="0.25">
      <c r="A5" s="202" t="s">
        <v>179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C5" s="26">
        <v>3</v>
      </c>
      <c r="AD5" s="26">
        <v>18</v>
      </c>
      <c r="AE5" s="26">
        <v>10</v>
      </c>
    </row>
    <row r="6" spans="1:31" x14ac:dyDescent="0.25">
      <c r="AC6" s="26">
        <v>4</v>
      </c>
      <c r="AD6" s="26">
        <v>16</v>
      </c>
      <c r="AE6" s="26">
        <v>8</v>
      </c>
    </row>
    <row r="7" spans="1:31" ht="21.75" customHeight="1" x14ac:dyDescent="0.25">
      <c r="A7" s="8" t="s">
        <v>71</v>
      </c>
      <c r="B7" s="3" t="s">
        <v>3</v>
      </c>
      <c r="C7" s="79" t="s">
        <v>83</v>
      </c>
      <c r="D7" s="3" t="s">
        <v>2</v>
      </c>
      <c r="E7" s="3" t="s">
        <v>8</v>
      </c>
      <c r="F7" s="3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  <c r="AC7" s="26">
        <v>5</v>
      </c>
      <c r="AD7" s="26">
        <v>14</v>
      </c>
      <c r="AE7" s="26">
        <v>6</v>
      </c>
    </row>
    <row r="8" spans="1:31" x14ac:dyDescent="0.25">
      <c r="A8" s="55"/>
      <c r="B8" s="56"/>
      <c r="C8" s="56"/>
      <c r="D8" s="56"/>
      <c r="E8" s="51"/>
      <c r="F8" s="51"/>
      <c r="G8" s="51"/>
      <c r="H8" s="54"/>
      <c r="I8" s="1"/>
      <c r="J8" s="1"/>
      <c r="K8" s="1"/>
      <c r="L8" s="1"/>
      <c r="M8" s="1"/>
      <c r="N8" s="1"/>
      <c r="O8" s="1"/>
      <c r="P8" s="213" t="s">
        <v>209</v>
      </c>
      <c r="Q8" s="214"/>
      <c r="R8" s="1"/>
      <c r="S8" s="1"/>
      <c r="T8" s="1"/>
      <c r="U8" s="1"/>
      <c r="V8" s="1"/>
      <c r="W8" s="1"/>
      <c r="X8" s="1"/>
      <c r="Y8" s="1"/>
      <c r="Z8" s="1"/>
      <c r="AA8" s="53"/>
      <c r="AC8" s="26">
        <v>6</v>
      </c>
      <c r="AD8" s="26">
        <v>12</v>
      </c>
      <c r="AE8" s="26">
        <v>5</v>
      </c>
    </row>
    <row r="9" spans="1:31" x14ac:dyDescent="0.25">
      <c r="A9" s="42"/>
      <c r="B9" s="57"/>
      <c r="C9" s="57"/>
      <c r="D9" s="57"/>
      <c r="E9" s="52"/>
      <c r="F9" s="52"/>
      <c r="G9" s="48"/>
      <c r="H9" s="34" t="s">
        <v>24</v>
      </c>
      <c r="I9" s="32" t="s">
        <v>25</v>
      </c>
      <c r="J9" s="3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3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32" t="s">
        <v>24</v>
      </c>
      <c r="Y9" s="32" t="s">
        <v>25</v>
      </c>
      <c r="Z9" s="32" t="s">
        <v>24</v>
      </c>
      <c r="AA9" s="32" t="s">
        <v>25</v>
      </c>
      <c r="AC9" s="26">
        <v>7</v>
      </c>
      <c r="AD9" s="26">
        <v>11</v>
      </c>
      <c r="AE9" s="26">
        <v>4</v>
      </c>
    </row>
    <row r="10" spans="1:31" x14ac:dyDescent="0.25">
      <c r="A10" s="123">
        <v>1</v>
      </c>
      <c r="B10" s="110">
        <v>13</v>
      </c>
      <c r="C10" s="10"/>
      <c r="D10" s="4" t="s">
        <v>182</v>
      </c>
      <c r="E10" s="1" t="s">
        <v>37</v>
      </c>
      <c r="F10" s="1" t="s">
        <v>169</v>
      </c>
      <c r="G10" s="150">
        <f t="shared" ref="G10:G11" si="0">I10+K10+M10+O10+Q10+S10+U10+W10+Y10+AA10</f>
        <v>92</v>
      </c>
      <c r="H10" s="112">
        <v>1</v>
      </c>
      <c r="I10" s="100">
        <f t="shared" ref="I10:I11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100">
        <f t="shared" ref="K10:K11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74"/>
      <c r="M10" s="176">
        <f t="shared" ref="M10:M11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4">
        <v>1</v>
      </c>
      <c r="O10" s="100">
        <f t="shared" ref="O10:O11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4"/>
      <c r="Q10" s="100">
        <f t="shared" ref="Q10:Q11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0">
        <v>1</v>
      </c>
      <c r="S10" s="100">
        <f t="shared" ref="S10:S11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/>
      <c r="U10" s="100">
        <f t="shared" ref="U10:U11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0"/>
      <c r="W10" s="100">
        <f t="shared" ref="W10:W11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4"/>
      <c r="Y10" s="100">
        <f t="shared" ref="Y10:Y11" si="9"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44">
        <f t="shared" ref="AA10:AA11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 x14ac:dyDescent="0.25">
      <c r="A11" s="123">
        <v>2</v>
      </c>
      <c r="B11" s="110">
        <v>22</v>
      </c>
      <c r="C11" s="4"/>
      <c r="D11" s="4" t="s">
        <v>182</v>
      </c>
      <c r="E11" s="1" t="s">
        <v>184</v>
      </c>
      <c r="F11" s="1" t="s">
        <v>185</v>
      </c>
      <c r="G11" s="150">
        <f t="shared" si="0"/>
        <v>43</v>
      </c>
      <c r="H11" s="112"/>
      <c r="I11" s="100">
        <f t="shared" si="1"/>
        <v>0</v>
      </c>
      <c r="J11" s="95">
        <v>2</v>
      </c>
      <c r="K11" s="100">
        <f t="shared" si="2"/>
        <v>20</v>
      </c>
      <c r="L11" s="175"/>
      <c r="M11" s="176">
        <f t="shared" si="3"/>
        <v>0</v>
      </c>
      <c r="N11" s="94"/>
      <c r="O11" s="100">
        <f t="shared" si="4"/>
        <v>0</v>
      </c>
      <c r="P11" s="95">
        <v>1</v>
      </c>
      <c r="Q11" s="100">
        <f t="shared" si="5"/>
        <v>23</v>
      </c>
      <c r="R11" s="93"/>
      <c r="S11" s="100">
        <f t="shared" si="6"/>
        <v>0</v>
      </c>
      <c r="T11" s="9"/>
      <c r="U11" s="100">
        <f t="shared" si="7"/>
        <v>0</v>
      </c>
      <c r="V11" s="93"/>
      <c r="W11" s="100">
        <f t="shared" si="8"/>
        <v>0</v>
      </c>
      <c r="X11" s="9"/>
      <c r="Y11" s="100">
        <f t="shared" si="9"/>
        <v>0</v>
      </c>
      <c r="Z11" s="9"/>
      <c r="AA11" s="44">
        <f t="shared" si="10"/>
        <v>0</v>
      </c>
    </row>
    <row r="13" spans="1:31" x14ac:dyDescent="0.25">
      <c r="A13" s="206" t="s">
        <v>76</v>
      </c>
      <c r="B13" s="206"/>
      <c r="C13" s="206"/>
      <c r="D13" s="206"/>
      <c r="E13" s="206"/>
      <c r="F13" s="206"/>
      <c r="G13" s="206"/>
    </row>
    <row r="14" spans="1:31" x14ac:dyDescent="0.25">
      <c r="A14" s="207" t="s">
        <v>70</v>
      </c>
      <c r="B14" s="207"/>
      <c r="C14" s="207"/>
      <c r="D14" s="207"/>
      <c r="E14" s="207"/>
      <c r="F14" s="207"/>
      <c r="G14" s="207"/>
    </row>
    <row r="15" spans="1:31" x14ac:dyDescent="0.25">
      <c r="A15" s="203" t="s">
        <v>102</v>
      </c>
      <c r="B15" s="203"/>
      <c r="C15" s="203"/>
      <c r="D15" s="203"/>
      <c r="E15" s="203"/>
      <c r="F15" s="203"/>
      <c r="G15" s="203"/>
    </row>
  </sheetData>
  <sortState xmlns:xlrd2="http://schemas.microsoft.com/office/spreadsheetml/2017/richdata2" ref="B10:AA11">
    <sortCondition descending="1" ref="G10:G11"/>
  </sortState>
  <customSheetViews>
    <customSheetView guid="{5892B865-DC53-4347-842E-FA0A062CE8D1}" fitToPage="1" showRuler="0">
      <selection activeCell="B4" sqref="B4"/>
      <pageMargins left="0.5" right="0.5" top="1" bottom="1" header="0.5" footer="0.5"/>
      <printOptions horizontalCentered="1"/>
      <pageSetup scale="39" orientation="landscape" horizontalDpi="4294967293" r:id="rId1"/>
      <headerFooter alignWithMargins="0">
        <oddHeader>&amp;C&amp;24 50 cc</oddHeader>
      </headerFooter>
    </customSheetView>
  </customSheetViews>
  <mergeCells count="16">
    <mergeCell ref="A15:G15"/>
    <mergeCell ref="V7:W7"/>
    <mergeCell ref="H7:I7"/>
    <mergeCell ref="J7:K7"/>
    <mergeCell ref="L7:M7"/>
    <mergeCell ref="N7:O7"/>
    <mergeCell ref="P7:Q7"/>
    <mergeCell ref="R7:S7"/>
    <mergeCell ref="T7:U7"/>
    <mergeCell ref="Z7:AA7"/>
    <mergeCell ref="X7:Y7"/>
    <mergeCell ref="T3:W3"/>
    <mergeCell ref="A13:G13"/>
    <mergeCell ref="A14:G14"/>
    <mergeCell ref="P8:Q8"/>
    <mergeCell ref="A5:AA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50 cc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18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7109375" style="14" customWidth="1"/>
    <col min="2" max="2" width="8.5703125" style="86" bestFit="1" customWidth="1"/>
    <col min="3" max="3" width="9.28515625" style="2" customWidth="1"/>
    <col min="4" max="4" width="7.42578125" style="2" bestFit="1" customWidth="1"/>
    <col min="5" max="5" width="13" style="6" customWidth="1"/>
    <col min="6" max="6" width="18.140625" style="6" bestFit="1" customWidth="1"/>
    <col min="7" max="7" width="20.28515625" style="6" customWidth="1"/>
    <col min="8" max="11" width="7.7109375" style="6" customWidth="1"/>
    <col min="12" max="12" width="7.7109375" style="105" customWidth="1"/>
    <col min="13" max="15" width="7.7109375" style="6" customWidth="1"/>
    <col min="16" max="16" width="7.7109375" style="105" customWidth="1"/>
    <col min="17" max="19" width="7.7109375" style="6" customWidth="1"/>
    <col min="20" max="20" width="7.7109375" style="2" hidden="1" customWidth="1"/>
    <col min="21" max="21" width="7.7109375" style="6" hidden="1" customWidth="1"/>
    <col min="22" max="22" width="7.7109375" style="2" hidden="1" customWidth="1"/>
    <col min="23" max="23" width="7.7109375" style="6" hidden="1" customWidth="1"/>
    <col min="24" max="24" width="7.7109375" style="105" hidden="1" customWidth="1"/>
    <col min="25" max="25" width="7.7109375" style="6" hidden="1" customWidth="1"/>
    <col min="26" max="26" width="7.7109375" style="105" hidden="1" customWidth="1"/>
    <col min="27" max="27" width="7.7109375" style="6" hidden="1" customWidth="1"/>
    <col min="28" max="28" width="0.140625" style="6" customWidth="1"/>
    <col min="29" max="16384" width="9.140625" style="6"/>
  </cols>
  <sheetData>
    <row r="1" spans="1:31" x14ac:dyDescent="0.25">
      <c r="C1" s="27" t="s">
        <v>50</v>
      </c>
      <c r="D1" s="28"/>
      <c r="E1" s="28"/>
      <c r="F1" s="28"/>
      <c r="G1" s="28"/>
      <c r="H1" s="28"/>
      <c r="I1" s="28"/>
      <c r="J1" s="28"/>
      <c r="K1" s="28"/>
      <c r="L1" s="104"/>
      <c r="M1" s="28"/>
      <c r="N1" s="28"/>
      <c r="O1" s="28"/>
      <c r="R1" s="23"/>
      <c r="AC1"/>
      <c r="AD1"/>
      <c r="AE1"/>
    </row>
    <row r="2" spans="1:31" x14ac:dyDescent="0.25"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104"/>
      <c r="M2" s="25"/>
      <c r="N2" s="25"/>
      <c r="O2" s="25"/>
      <c r="AC2"/>
      <c r="AD2"/>
      <c r="AE2"/>
    </row>
    <row r="3" spans="1:31" x14ac:dyDescent="0.25"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104"/>
      <c r="M3" s="25"/>
      <c r="N3" s="25"/>
      <c r="O3" s="25"/>
      <c r="S3" s="23"/>
      <c r="T3" s="215"/>
      <c r="U3" s="215"/>
      <c r="V3" s="215"/>
      <c r="W3" s="215"/>
      <c r="X3" s="126"/>
      <c r="Y3" s="120"/>
      <c r="Z3" s="104"/>
      <c r="AA3" s="25"/>
      <c r="AC3"/>
      <c r="AD3"/>
      <c r="AE3"/>
    </row>
    <row r="4" spans="1:31" x14ac:dyDescent="0.25">
      <c r="A4" s="65"/>
      <c r="C4" s="25"/>
      <c r="D4" s="25"/>
      <c r="E4" s="25"/>
      <c r="F4" s="25"/>
      <c r="G4" s="25"/>
      <c r="H4" s="25"/>
      <c r="I4" s="25"/>
      <c r="J4" s="25"/>
      <c r="K4" s="25"/>
      <c r="L4" s="104"/>
      <c r="M4" s="25"/>
      <c r="N4" s="25"/>
      <c r="O4" s="25"/>
      <c r="R4" s="23"/>
      <c r="S4" s="23"/>
      <c r="T4" s="124"/>
      <c r="U4" s="23"/>
      <c r="V4" s="120"/>
      <c r="W4" s="23"/>
      <c r="X4" s="114"/>
      <c r="Y4" s="23"/>
      <c r="Z4" s="126"/>
      <c r="AA4" s="23"/>
      <c r="AC4"/>
      <c r="AD4"/>
      <c r="AE4"/>
    </row>
    <row r="5" spans="1:31" x14ac:dyDescent="0.25">
      <c r="A5" s="202" t="s">
        <v>146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C5"/>
      <c r="AD5"/>
      <c r="AE5"/>
    </row>
    <row r="6" spans="1:31" x14ac:dyDescent="0.25">
      <c r="AC6"/>
      <c r="AD6"/>
      <c r="AE6"/>
    </row>
    <row r="7" spans="1:31" x14ac:dyDescent="0.25">
      <c r="A7" s="8" t="s">
        <v>71</v>
      </c>
      <c r="B7" s="85" t="s">
        <v>3</v>
      </c>
      <c r="C7" s="79" t="s">
        <v>83</v>
      </c>
      <c r="D7" s="3" t="s">
        <v>2</v>
      </c>
      <c r="E7" s="3" t="s">
        <v>8</v>
      </c>
      <c r="F7" s="3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  <c r="AC7"/>
      <c r="AD7"/>
      <c r="AE7"/>
    </row>
    <row r="8" spans="1:31" x14ac:dyDescent="0.25">
      <c r="P8" s="213" t="s">
        <v>209</v>
      </c>
      <c r="Q8" s="214"/>
      <c r="X8" s="106"/>
      <c r="Y8" s="1"/>
      <c r="AC8"/>
      <c r="AD8"/>
      <c r="AE8"/>
    </row>
    <row r="9" spans="1:31" x14ac:dyDescent="0.25">
      <c r="H9" s="32" t="s">
        <v>24</v>
      </c>
      <c r="I9" s="32" t="s">
        <v>25</v>
      </c>
      <c r="J9" s="32" t="s">
        <v>24</v>
      </c>
      <c r="K9" s="32" t="s">
        <v>25</v>
      </c>
      <c r="L9" s="102" t="s">
        <v>24</v>
      </c>
      <c r="M9" s="32" t="s">
        <v>25</v>
      </c>
      <c r="N9" s="32" t="s">
        <v>24</v>
      </c>
      <c r="O9" s="32" t="s">
        <v>25</v>
      </c>
      <c r="P9" s="10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102" t="s">
        <v>24</v>
      </c>
      <c r="Y9" s="32" t="s">
        <v>25</v>
      </c>
      <c r="Z9" s="102" t="s">
        <v>24</v>
      </c>
      <c r="AA9" s="32" t="s">
        <v>25</v>
      </c>
      <c r="AC9"/>
      <c r="AD9"/>
      <c r="AE9"/>
    </row>
    <row r="10" spans="1:31" ht="15.75" customHeight="1" x14ac:dyDescent="0.25">
      <c r="A10" s="123">
        <v>1</v>
      </c>
      <c r="B10" s="85">
        <v>754</v>
      </c>
      <c r="C10" s="10"/>
      <c r="D10" s="10" t="s">
        <v>58</v>
      </c>
      <c r="E10" s="1" t="s">
        <v>66</v>
      </c>
      <c r="F10" s="1" t="s">
        <v>67</v>
      </c>
      <c r="G10" s="31">
        <f t="shared" ref="G10:G14" si="0">I10+K10+M10+O10+Q10+S10+U10+W10+Y10+AA10</f>
        <v>86</v>
      </c>
      <c r="H10" s="160"/>
      <c r="I10" s="159">
        <f t="shared" ref="I10:I14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4">
        <v>2</v>
      </c>
      <c r="K10" s="100">
        <f t="shared" ref="K10:K14" si="2"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179"/>
      <c r="M10" s="176">
        <f t="shared" ref="M10:M14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4">
        <v>1</v>
      </c>
      <c r="O10" s="100">
        <f t="shared" ref="O10:O14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6">
        <v>2</v>
      </c>
      <c r="Q10" s="100">
        <f t="shared" ref="Q10:Q14" si="5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93">
        <v>1</v>
      </c>
      <c r="S10" s="100">
        <f t="shared" ref="S10:S14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/>
      <c r="U10" s="100">
        <f t="shared" ref="U10:U14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5"/>
      <c r="W10" s="100">
        <f t="shared" ref="W10:W1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6"/>
      <c r="Y10" s="44">
        <f t="shared" ref="Y10:Y14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6"/>
      <c r="AA10" s="44">
        <f t="shared" ref="AA10:AA14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 x14ac:dyDescent="0.25">
      <c r="A11" s="123">
        <v>2</v>
      </c>
      <c r="B11" s="85">
        <v>46</v>
      </c>
      <c r="C11" s="4"/>
      <c r="D11" s="10" t="s">
        <v>58</v>
      </c>
      <c r="E11" s="1" t="s">
        <v>104</v>
      </c>
      <c r="F11" s="1" t="s">
        <v>105</v>
      </c>
      <c r="G11" s="31">
        <f t="shared" si="0"/>
        <v>38</v>
      </c>
      <c r="H11" s="160"/>
      <c r="I11" s="159">
        <f t="shared" si="1"/>
        <v>0</v>
      </c>
      <c r="J11" s="4">
        <v>3</v>
      </c>
      <c r="K11" s="100">
        <f t="shared" si="2"/>
        <v>18</v>
      </c>
      <c r="L11" s="178"/>
      <c r="M11" s="176">
        <f t="shared" si="3"/>
        <v>0</v>
      </c>
      <c r="N11" s="4"/>
      <c r="O11" s="100">
        <f t="shared" si="4"/>
        <v>0</v>
      </c>
      <c r="P11" s="106"/>
      <c r="Q11" s="100">
        <f t="shared" si="5"/>
        <v>0</v>
      </c>
      <c r="R11" s="4">
        <v>2</v>
      </c>
      <c r="S11" s="100">
        <f t="shared" si="6"/>
        <v>20</v>
      </c>
      <c r="T11" s="4"/>
      <c r="U11" s="100">
        <f t="shared" si="7"/>
        <v>0</v>
      </c>
      <c r="V11" s="4"/>
      <c r="W11" s="100">
        <f t="shared" si="8"/>
        <v>0</v>
      </c>
      <c r="X11" s="116"/>
      <c r="Y11" s="44">
        <f t="shared" si="9"/>
        <v>0</v>
      </c>
      <c r="Z11" s="106"/>
      <c r="AA11" s="44">
        <f t="shared" si="10"/>
        <v>0</v>
      </c>
    </row>
    <row r="12" spans="1:31" x14ac:dyDescent="0.25">
      <c r="A12" s="123">
        <v>3</v>
      </c>
      <c r="B12" s="85">
        <v>74</v>
      </c>
      <c r="C12" s="4"/>
      <c r="D12" s="10" t="s">
        <v>58</v>
      </c>
      <c r="E12" s="1" t="s">
        <v>164</v>
      </c>
      <c r="F12" s="1" t="s">
        <v>13</v>
      </c>
      <c r="G12" s="31">
        <f t="shared" si="0"/>
        <v>34</v>
      </c>
      <c r="H12" s="160"/>
      <c r="I12" s="159">
        <f t="shared" si="1"/>
        <v>0</v>
      </c>
      <c r="J12" s="95">
        <v>4</v>
      </c>
      <c r="K12" s="100">
        <f t="shared" si="2"/>
        <v>16</v>
      </c>
      <c r="L12" s="179"/>
      <c r="M12" s="176">
        <f t="shared" si="3"/>
        <v>0</v>
      </c>
      <c r="N12" s="4"/>
      <c r="O12" s="100">
        <f t="shared" si="4"/>
        <v>0</v>
      </c>
      <c r="P12" s="106"/>
      <c r="Q12" s="100">
        <f t="shared" si="5"/>
        <v>0</v>
      </c>
      <c r="R12" s="4">
        <v>3</v>
      </c>
      <c r="S12" s="100">
        <f t="shared" si="6"/>
        <v>18</v>
      </c>
      <c r="T12" s="4"/>
      <c r="U12" s="100">
        <f t="shared" si="7"/>
        <v>0</v>
      </c>
      <c r="V12" s="4"/>
      <c r="W12" s="100">
        <f t="shared" si="8"/>
        <v>0</v>
      </c>
      <c r="X12" s="116"/>
      <c r="Y12" s="44">
        <f t="shared" si="9"/>
        <v>0</v>
      </c>
      <c r="Z12" s="106"/>
      <c r="AA12" s="44">
        <f t="shared" si="10"/>
        <v>0</v>
      </c>
      <c r="AC12"/>
      <c r="AD12"/>
      <c r="AE12"/>
    </row>
    <row r="13" spans="1:31" x14ac:dyDescent="0.25">
      <c r="A13" s="117">
        <v>4</v>
      </c>
      <c r="B13" s="85">
        <v>22</v>
      </c>
      <c r="C13" s="4"/>
      <c r="D13" s="10" t="s">
        <v>58</v>
      </c>
      <c r="E13" s="1" t="s">
        <v>184</v>
      </c>
      <c r="F13" s="1" t="s">
        <v>185</v>
      </c>
      <c r="G13" s="31">
        <f t="shared" si="0"/>
        <v>16</v>
      </c>
      <c r="H13" s="160"/>
      <c r="I13" s="159">
        <f t="shared" si="1"/>
        <v>0</v>
      </c>
      <c r="J13" s="4"/>
      <c r="K13" s="100">
        <f t="shared" si="2"/>
        <v>0</v>
      </c>
      <c r="L13" s="178"/>
      <c r="M13" s="176">
        <f t="shared" si="3"/>
        <v>0</v>
      </c>
      <c r="N13" s="4"/>
      <c r="O13" s="100">
        <f t="shared" si="4"/>
        <v>0</v>
      </c>
      <c r="P13" s="106"/>
      <c r="Q13" s="100">
        <f t="shared" si="5"/>
        <v>0</v>
      </c>
      <c r="R13" s="4">
        <v>4</v>
      </c>
      <c r="S13" s="100">
        <f t="shared" si="6"/>
        <v>16</v>
      </c>
      <c r="T13" s="4"/>
      <c r="U13" s="100">
        <f t="shared" si="7"/>
        <v>0</v>
      </c>
      <c r="V13" s="4"/>
      <c r="W13" s="100">
        <f t="shared" si="8"/>
        <v>0</v>
      </c>
      <c r="X13" s="116"/>
      <c r="Y13" s="44">
        <f t="shared" si="9"/>
        <v>0</v>
      </c>
      <c r="Z13" s="106"/>
      <c r="AA13" s="44">
        <f t="shared" si="10"/>
        <v>0</v>
      </c>
    </row>
    <row r="14" spans="1:31" x14ac:dyDescent="0.25">
      <c r="A14" s="117">
        <v>5</v>
      </c>
      <c r="B14" s="85">
        <v>58</v>
      </c>
      <c r="C14" s="4"/>
      <c r="D14" s="10" t="s">
        <v>58</v>
      </c>
      <c r="E14" s="1" t="s">
        <v>112</v>
      </c>
      <c r="F14" s="1" t="s">
        <v>103</v>
      </c>
      <c r="G14" s="31">
        <f t="shared" si="0"/>
        <v>46</v>
      </c>
      <c r="H14" s="160"/>
      <c r="I14" s="159">
        <f t="shared" si="1"/>
        <v>0</v>
      </c>
      <c r="J14" s="4">
        <v>1</v>
      </c>
      <c r="K14" s="100">
        <f t="shared" si="2"/>
        <v>23</v>
      </c>
      <c r="L14" s="178"/>
      <c r="M14" s="176">
        <f t="shared" si="3"/>
        <v>0</v>
      </c>
      <c r="N14" s="94"/>
      <c r="O14" s="100">
        <f t="shared" si="4"/>
        <v>0</v>
      </c>
      <c r="P14" s="112">
        <v>1</v>
      </c>
      <c r="Q14" s="100">
        <f t="shared" si="5"/>
        <v>23</v>
      </c>
      <c r="R14" s="93"/>
      <c r="S14" s="100">
        <f t="shared" si="6"/>
        <v>0</v>
      </c>
      <c r="T14" s="9"/>
      <c r="U14" s="100">
        <f t="shared" si="7"/>
        <v>0</v>
      </c>
      <c r="V14" s="95"/>
      <c r="W14" s="100">
        <f t="shared" si="8"/>
        <v>0</v>
      </c>
      <c r="X14" s="106"/>
      <c r="Y14" s="44">
        <f t="shared" si="9"/>
        <v>0</v>
      </c>
      <c r="Z14" s="116"/>
      <c r="AA14" s="44">
        <f t="shared" si="10"/>
        <v>0</v>
      </c>
    </row>
    <row r="16" spans="1:31" x14ac:dyDescent="0.25">
      <c r="A16" s="206" t="s">
        <v>76</v>
      </c>
      <c r="B16" s="206"/>
      <c r="C16" s="206"/>
      <c r="D16" s="206"/>
      <c r="E16" s="206"/>
      <c r="F16" s="206"/>
      <c r="G16" s="206"/>
    </row>
    <row r="17" spans="1:7" x14ac:dyDescent="0.25">
      <c r="A17" s="207" t="s">
        <v>70</v>
      </c>
      <c r="B17" s="207"/>
      <c r="C17" s="207"/>
      <c r="D17" s="207"/>
      <c r="E17" s="207"/>
      <c r="F17" s="207"/>
      <c r="G17" s="207"/>
    </row>
    <row r="18" spans="1:7" x14ac:dyDescent="0.25">
      <c r="A18" s="203" t="s">
        <v>102</v>
      </c>
      <c r="B18" s="203"/>
      <c r="C18" s="203"/>
      <c r="D18" s="203"/>
      <c r="E18" s="203"/>
      <c r="F18" s="203"/>
      <c r="G18" s="203"/>
    </row>
  </sheetData>
  <sortState xmlns:xlrd2="http://schemas.microsoft.com/office/spreadsheetml/2017/richdata2" ref="B10:AA14">
    <sortCondition ref="R10:R14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scale="60" orientation="landscape" r:id="rId1"/>
      <headerFooter alignWithMargins="0">
        <oddHeader>&amp;C&amp;24 65 cc</oddHeader>
      </headerFooter>
    </customSheetView>
  </customSheetViews>
  <mergeCells count="16"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A18:G18"/>
    <mergeCell ref="Z7:AA7"/>
    <mergeCell ref="A16:G16"/>
    <mergeCell ref="A17:G17"/>
    <mergeCell ref="X7:Y7"/>
    <mergeCell ref="P8:Q8"/>
  </mergeCells>
  <phoneticPr fontId="0" type="noConversion"/>
  <printOptions horizontalCentered="1"/>
  <pageMargins left="0.5" right="0.5" top="1" bottom="1" header="0.5" footer="0.5"/>
  <pageSetup paperSize="3" scale="51" orientation="landscape" r:id="rId2"/>
  <headerFooter alignWithMargins="0">
    <oddHeader>&amp;C&amp;24 65 cc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20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5703125" style="14" customWidth="1"/>
    <col min="2" max="2" width="8.85546875" style="2" bestFit="1" customWidth="1"/>
    <col min="3" max="3" width="9.28515625" style="2" bestFit="1" customWidth="1"/>
    <col min="4" max="4" width="7.42578125" style="2" bestFit="1" customWidth="1"/>
    <col min="5" max="5" width="13" style="13" bestFit="1" customWidth="1"/>
    <col min="6" max="6" width="18.140625" style="13" bestFit="1" customWidth="1"/>
    <col min="7" max="7" width="18.42578125" style="13" customWidth="1"/>
    <col min="8" max="19" width="7.7109375" style="13" customWidth="1"/>
    <col min="20" max="27" width="7.7109375" style="13" hidden="1" customWidth="1"/>
    <col min="28" max="28" width="0.140625" style="6" hidden="1" customWidth="1"/>
    <col min="29" max="29" width="0" style="6" hidden="1" customWidth="1"/>
    <col min="30" max="16384" width="9.140625" style="6"/>
  </cols>
  <sheetData>
    <row r="1" spans="1:32" x14ac:dyDescent="0.25">
      <c r="A1" s="6"/>
      <c r="B1" s="25"/>
      <c r="C1" s="27" t="s">
        <v>50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3"/>
      <c r="T1" s="25"/>
      <c r="U1" s="25"/>
      <c r="V1" s="25"/>
      <c r="W1" s="25"/>
      <c r="X1" s="25"/>
      <c r="Y1" s="25"/>
      <c r="Z1" s="25"/>
      <c r="AA1" s="25"/>
    </row>
    <row r="2" spans="1:32" x14ac:dyDescent="0.25">
      <c r="A2" s="6"/>
      <c r="B2" s="25"/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32" x14ac:dyDescent="0.25">
      <c r="A3" s="6"/>
      <c r="B3" s="25"/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32" x14ac:dyDescent="0.25">
      <c r="A4" s="6"/>
      <c r="B4" s="25"/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32" x14ac:dyDescent="0.25">
      <c r="A5" s="202" t="s">
        <v>145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32" x14ac:dyDescent="0.25">
      <c r="A6" s="6"/>
      <c r="B6" s="25"/>
      <c r="C6" s="25"/>
      <c r="D6" s="25"/>
      <c r="E6" s="25"/>
      <c r="F6" s="25"/>
      <c r="G6" s="25"/>
      <c r="H6" s="23"/>
      <c r="I6" s="24"/>
      <c r="J6" s="37"/>
      <c r="K6" s="35"/>
      <c r="L6" s="25"/>
      <c r="M6" s="25"/>
      <c r="N6" s="23"/>
      <c r="O6" s="24"/>
      <c r="P6" s="37"/>
      <c r="Q6" s="24"/>
      <c r="R6" s="23"/>
      <c r="S6" s="23"/>
      <c r="T6" s="23"/>
      <c r="U6" s="23"/>
      <c r="V6" s="63"/>
      <c r="W6" s="23"/>
      <c r="X6" s="23"/>
      <c r="Y6" s="23"/>
      <c r="Z6" s="63"/>
      <c r="AA6" s="23"/>
    </row>
    <row r="7" spans="1:32" x14ac:dyDescent="0.25">
      <c r="A7" s="8" t="s">
        <v>71</v>
      </c>
      <c r="B7" s="3" t="s">
        <v>3</v>
      </c>
      <c r="C7" s="79" t="s">
        <v>83</v>
      </c>
      <c r="D7" s="3" t="s">
        <v>2</v>
      </c>
      <c r="E7" s="5" t="s">
        <v>8</v>
      </c>
      <c r="F7" s="5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</row>
    <row r="8" spans="1:32" ht="15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17" t="s">
        <v>209</v>
      </c>
      <c r="Q8" s="217"/>
      <c r="R8" s="6"/>
      <c r="S8" s="6"/>
      <c r="T8" s="6"/>
      <c r="U8" s="6"/>
      <c r="V8" s="6"/>
      <c r="W8" s="6"/>
      <c r="X8" s="6"/>
      <c r="Y8" s="6"/>
      <c r="Z8" s="6"/>
      <c r="AA8" s="6"/>
      <c r="AC8"/>
      <c r="AD8"/>
      <c r="AE8"/>
      <c r="AF8"/>
    </row>
    <row r="9" spans="1:32" x14ac:dyDescent="0.25">
      <c r="A9" s="84"/>
      <c r="B9" s="64"/>
      <c r="C9" s="64"/>
      <c r="D9" s="64"/>
      <c r="E9" s="88"/>
      <c r="F9" s="88"/>
      <c r="G9" s="30"/>
      <c r="H9" s="32" t="s">
        <v>24</v>
      </c>
      <c r="I9" s="32" t="s">
        <v>25</v>
      </c>
      <c r="J9" s="3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3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102" t="s">
        <v>24</v>
      </c>
      <c r="Y9" s="32" t="s">
        <v>25</v>
      </c>
      <c r="Z9" s="32" t="s">
        <v>24</v>
      </c>
      <c r="AA9" s="32" t="s">
        <v>25</v>
      </c>
    </row>
    <row r="10" spans="1:32" ht="15.75" customHeight="1" x14ac:dyDescent="0.25">
      <c r="A10" s="123">
        <v>1</v>
      </c>
      <c r="B10" s="85">
        <v>8</v>
      </c>
      <c r="C10" s="4"/>
      <c r="D10" s="4" t="s">
        <v>59</v>
      </c>
      <c r="E10" s="11" t="s">
        <v>74</v>
      </c>
      <c r="F10" s="11" t="s">
        <v>75</v>
      </c>
      <c r="G10" s="31">
        <f t="shared" ref="G10:G16" si="0">I10+K10+M10+O10+Q10+S10+U10+W10+Y10+AA10</f>
        <v>89</v>
      </c>
      <c r="H10" s="161"/>
      <c r="I10" s="159">
        <f t="shared" ref="I10:I16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95">
        <v>1</v>
      </c>
      <c r="K10" s="100">
        <f t="shared" ref="K10:K16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75"/>
      <c r="M10" s="176">
        <f t="shared" ref="M10:M16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>
        <v>1</v>
      </c>
      <c r="O10" s="100">
        <f t="shared" ref="O10:O16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5">
        <v>2</v>
      </c>
      <c r="Q10" s="100">
        <f t="shared" ref="Q10:Q16" si="5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93">
        <v>1</v>
      </c>
      <c r="S10" s="100">
        <f t="shared" ref="S10:S16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"/>
      <c r="U10" s="100">
        <f t="shared" ref="U10:U16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100">
        <f t="shared" ref="W10:W16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44">
        <f t="shared" ref="Y10:Y16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44">
        <f t="shared" ref="AA10:AA16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2" x14ac:dyDescent="0.25">
      <c r="A11" s="123">
        <v>2</v>
      </c>
      <c r="B11" s="85">
        <v>70</v>
      </c>
      <c r="C11" s="4"/>
      <c r="D11" s="4" t="s">
        <v>59</v>
      </c>
      <c r="E11" s="62" t="s">
        <v>68</v>
      </c>
      <c r="F11" s="62" t="s">
        <v>69</v>
      </c>
      <c r="G11" s="31">
        <f t="shared" si="0"/>
        <v>83</v>
      </c>
      <c r="H11" s="161"/>
      <c r="I11" s="162">
        <f t="shared" si="1"/>
        <v>0</v>
      </c>
      <c r="J11" s="4">
        <v>2</v>
      </c>
      <c r="K11" s="9">
        <f t="shared" si="2"/>
        <v>20</v>
      </c>
      <c r="L11" s="175"/>
      <c r="M11" s="177">
        <f t="shared" si="3"/>
        <v>0</v>
      </c>
      <c r="N11" s="94">
        <v>2</v>
      </c>
      <c r="O11" s="9">
        <f t="shared" si="4"/>
        <v>20</v>
      </c>
      <c r="P11" s="95">
        <v>1</v>
      </c>
      <c r="Q11" s="9">
        <f t="shared" si="5"/>
        <v>23</v>
      </c>
      <c r="R11" s="93">
        <v>2</v>
      </c>
      <c r="S11" s="9">
        <f t="shared" si="6"/>
        <v>20</v>
      </c>
      <c r="T11" s="9"/>
      <c r="U11" s="9">
        <f t="shared" si="7"/>
        <v>0</v>
      </c>
      <c r="V11" s="93"/>
      <c r="W11" s="9">
        <f t="shared" si="8"/>
        <v>0</v>
      </c>
      <c r="X11" s="116"/>
      <c r="Y11" s="44">
        <f t="shared" si="9"/>
        <v>0</v>
      </c>
      <c r="Z11" s="9"/>
      <c r="AA11" s="32">
        <f t="shared" si="10"/>
        <v>0</v>
      </c>
    </row>
    <row r="12" spans="1:32" s="12" customFormat="1" x14ac:dyDescent="0.25">
      <c r="A12" s="123">
        <v>3</v>
      </c>
      <c r="B12" s="85">
        <v>58</v>
      </c>
      <c r="C12" s="4"/>
      <c r="D12" s="4" t="s">
        <v>59</v>
      </c>
      <c r="E12" s="1" t="s">
        <v>112</v>
      </c>
      <c r="F12" s="1" t="s">
        <v>103</v>
      </c>
      <c r="G12" s="31">
        <f t="shared" si="0"/>
        <v>36</v>
      </c>
      <c r="H12" s="161"/>
      <c r="I12" s="162">
        <f t="shared" si="1"/>
        <v>0</v>
      </c>
      <c r="J12" s="95">
        <v>3</v>
      </c>
      <c r="K12" s="9">
        <f t="shared" si="2"/>
        <v>18</v>
      </c>
      <c r="L12" s="174"/>
      <c r="M12" s="177">
        <f t="shared" si="3"/>
        <v>0</v>
      </c>
      <c r="N12" s="4"/>
      <c r="O12" s="9">
        <f t="shared" si="4"/>
        <v>0</v>
      </c>
      <c r="P12" s="95">
        <v>3</v>
      </c>
      <c r="Q12" s="9">
        <f t="shared" si="5"/>
        <v>18</v>
      </c>
      <c r="R12" s="93"/>
      <c r="S12" s="9">
        <f t="shared" si="6"/>
        <v>0</v>
      </c>
      <c r="T12" s="9"/>
      <c r="U12" s="9">
        <f t="shared" si="7"/>
        <v>0</v>
      </c>
      <c r="V12" s="93"/>
      <c r="W12" s="9">
        <f t="shared" si="8"/>
        <v>0</v>
      </c>
      <c r="X12" s="116"/>
      <c r="Y12" s="44">
        <f t="shared" si="9"/>
        <v>0</v>
      </c>
      <c r="Z12" s="9"/>
      <c r="AA12" s="32">
        <f t="shared" si="10"/>
        <v>0</v>
      </c>
      <c r="AB12" s="6"/>
      <c r="AC12" s="6"/>
      <c r="AD12" s="6"/>
      <c r="AE12" s="6"/>
      <c r="AF12" s="6"/>
    </row>
    <row r="13" spans="1:32" x14ac:dyDescent="0.25">
      <c r="A13" s="117">
        <v>4</v>
      </c>
      <c r="B13" s="85">
        <v>46</v>
      </c>
      <c r="C13" s="10"/>
      <c r="D13" s="4" t="s">
        <v>59</v>
      </c>
      <c r="E13" s="7" t="s">
        <v>104</v>
      </c>
      <c r="F13" s="7" t="s">
        <v>105</v>
      </c>
      <c r="G13" s="31">
        <f t="shared" si="0"/>
        <v>18</v>
      </c>
      <c r="H13" s="161"/>
      <c r="I13" s="162">
        <f t="shared" si="1"/>
        <v>0</v>
      </c>
      <c r="J13" s="95"/>
      <c r="K13" s="9">
        <f t="shared" si="2"/>
        <v>0</v>
      </c>
      <c r="L13" s="175"/>
      <c r="M13" s="177">
        <f t="shared" si="3"/>
        <v>0</v>
      </c>
      <c r="N13" s="94"/>
      <c r="O13" s="9">
        <f t="shared" si="4"/>
        <v>0</v>
      </c>
      <c r="P13" s="95"/>
      <c r="Q13" s="9">
        <f t="shared" si="5"/>
        <v>0</v>
      </c>
      <c r="R13" s="93">
        <v>3</v>
      </c>
      <c r="S13" s="9">
        <f t="shared" si="6"/>
        <v>18</v>
      </c>
      <c r="T13" s="9"/>
      <c r="U13" s="9">
        <f t="shared" si="7"/>
        <v>0</v>
      </c>
      <c r="V13" s="93"/>
      <c r="W13" s="9">
        <f t="shared" si="8"/>
        <v>0</v>
      </c>
      <c r="X13" s="116"/>
      <c r="Y13" s="44">
        <f t="shared" si="9"/>
        <v>0</v>
      </c>
      <c r="Z13" s="9"/>
      <c r="AA13" s="32">
        <f t="shared" si="10"/>
        <v>0</v>
      </c>
    </row>
    <row r="14" spans="1:32" x14ac:dyDescent="0.25">
      <c r="A14" s="132">
        <v>5</v>
      </c>
      <c r="B14" s="111">
        <v>30</v>
      </c>
      <c r="C14" s="10"/>
      <c r="D14" s="4" t="s">
        <v>59</v>
      </c>
      <c r="E14" s="1" t="s">
        <v>207</v>
      </c>
      <c r="F14" s="1" t="s">
        <v>208</v>
      </c>
      <c r="G14" s="31">
        <f t="shared" si="0"/>
        <v>18</v>
      </c>
      <c r="H14" s="161"/>
      <c r="I14" s="159">
        <f t="shared" si="1"/>
        <v>0</v>
      </c>
      <c r="J14" s="95"/>
      <c r="K14" s="100">
        <f t="shared" si="2"/>
        <v>0</v>
      </c>
      <c r="L14" s="175"/>
      <c r="M14" s="176">
        <f t="shared" si="3"/>
        <v>0</v>
      </c>
      <c r="N14" s="94">
        <v>3</v>
      </c>
      <c r="O14" s="100">
        <f t="shared" si="4"/>
        <v>18</v>
      </c>
      <c r="P14" s="95"/>
      <c r="Q14" s="100">
        <f t="shared" si="5"/>
        <v>0</v>
      </c>
      <c r="R14" s="93"/>
      <c r="S14" s="100">
        <f t="shared" si="6"/>
        <v>0</v>
      </c>
      <c r="T14" s="9"/>
      <c r="U14" s="100">
        <f t="shared" si="7"/>
        <v>0</v>
      </c>
      <c r="V14" s="93"/>
      <c r="W14" s="100">
        <f t="shared" si="8"/>
        <v>0</v>
      </c>
      <c r="X14" s="116"/>
      <c r="Y14" s="44">
        <f t="shared" si="9"/>
        <v>0</v>
      </c>
      <c r="Z14" s="9"/>
      <c r="AA14" s="44">
        <f t="shared" si="10"/>
        <v>0</v>
      </c>
      <c r="AC14"/>
      <c r="AD14"/>
      <c r="AE14"/>
    </row>
    <row r="15" spans="1:32" x14ac:dyDescent="0.25">
      <c r="A15" s="117">
        <v>6</v>
      </c>
      <c r="B15" s="111">
        <v>98</v>
      </c>
      <c r="C15" s="10"/>
      <c r="D15" s="4" t="s">
        <v>59</v>
      </c>
      <c r="E15" s="1" t="s">
        <v>239</v>
      </c>
      <c r="F15" s="1" t="s">
        <v>240</v>
      </c>
      <c r="G15" s="31">
        <f t="shared" si="0"/>
        <v>16</v>
      </c>
      <c r="H15" s="160"/>
      <c r="I15" s="159">
        <f t="shared" si="1"/>
        <v>0</v>
      </c>
      <c r="J15" s="4"/>
      <c r="K15" s="100">
        <f t="shared" si="2"/>
        <v>0</v>
      </c>
      <c r="L15" s="175"/>
      <c r="M15" s="176">
        <f t="shared" si="3"/>
        <v>0</v>
      </c>
      <c r="N15" s="4"/>
      <c r="O15" s="100">
        <f t="shared" si="4"/>
        <v>0</v>
      </c>
      <c r="P15" s="4">
        <v>4</v>
      </c>
      <c r="Q15" s="100">
        <f t="shared" si="5"/>
        <v>16</v>
      </c>
      <c r="R15" s="93"/>
      <c r="S15" s="100">
        <f t="shared" si="6"/>
        <v>0</v>
      </c>
      <c r="T15" s="4"/>
      <c r="U15" s="100">
        <f t="shared" si="7"/>
        <v>0</v>
      </c>
      <c r="V15" s="93"/>
      <c r="W15" s="100">
        <f t="shared" si="8"/>
        <v>0</v>
      </c>
      <c r="X15" s="116"/>
      <c r="Y15" s="44">
        <f t="shared" si="9"/>
        <v>0</v>
      </c>
      <c r="Z15" s="4"/>
      <c r="AA15" s="44">
        <f t="shared" si="10"/>
        <v>0</v>
      </c>
      <c r="AC15"/>
      <c r="AD15"/>
      <c r="AE15"/>
    </row>
    <row r="16" spans="1:32" x14ac:dyDescent="0.25">
      <c r="A16" s="117">
        <v>7</v>
      </c>
      <c r="B16" s="111">
        <v>19</v>
      </c>
      <c r="C16" s="10"/>
      <c r="D16" s="4" t="s">
        <v>59</v>
      </c>
      <c r="E16" s="1" t="s">
        <v>19</v>
      </c>
      <c r="F16" s="1" t="s">
        <v>77</v>
      </c>
      <c r="G16" s="31">
        <f t="shared" si="0"/>
        <v>0</v>
      </c>
      <c r="H16" s="161"/>
      <c r="I16" s="159">
        <f t="shared" si="1"/>
        <v>0</v>
      </c>
      <c r="J16" s="95"/>
      <c r="K16" s="100">
        <f t="shared" si="2"/>
        <v>0</v>
      </c>
      <c r="L16" s="175"/>
      <c r="M16" s="176">
        <f t="shared" si="3"/>
        <v>0</v>
      </c>
      <c r="N16" s="94"/>
      <c r="O16" s="100">
        <f t="shared" si="4"/>
        <v>0</v>
      </c>
      <c r="P16" s="95" t="s">
        <v>187</v>
      </c>
      <c r="Q16" s="100">
        <f t="shared" si="5"/>
        <v>0</v>
      </c>
      <c r="R16" s="93"/>
      <c r="S16" s="100">
        <f t="shared" si="6"/>
        <v>0</v>
      </c>
      <c r="T16" s="9"/>
      <c r="U16" s="100">
        <f t="shared" si="7"/>
        <v>0</v>
      </c>
      <c r="V16" s="93"/>
      <c r="W16" s="100">
        <f t="shared" si="8"/>
        <v>0</v>
      </c>
      <c r="X16" s="106"/>
      <c r="Y16" s="44">
        <f t="shared" si="9"/>
        <v>0</v>
      </c>
      <c r="Z16" s="9"/>
      <c r="AA16" s="44">
        <f t="shared" si="10"/>
        <v>0</v>
      </c>
    </row>
    <row r="18" spans="1:7" x14ac:dyDescent="0.25">
      <c r="A18" s="206" t="s">
        <v>76</v>
      </c>
      <c r="B18" s="206"/>
      <c r="C18" s="206"/>
      <c r="D18" s="206"/>
      <c r="E18" s="206"/>
      <c r="F18" s="206"/>
      <c r="G18" s="206"/>
    </row>
    <row r="19" spans="1:7" x14ac:dyDescent="0.25">
      <c r="A19" s="207" t="s">
        <v>70</v>
      </c>
      <c r="B19" s="207"/>
      <c r="C19" s="207"/>
      <c r="D19" s="207"/>
      <c r="E19" s="207"/>
      <c r="F19" s="207"/>
      <c r="G19" s="207"/>
    </row>
    <row r="20" spans="1:7" x14ac:dyDescent="0.25">
      <c r="A20" s="203" t="s">
        <v>102</v>
      </c>
      <c r="B20" s="203"/>
      <c r="C20" s="203"/>
      <c r="D20" s="203"/>
      <c r="E20" s="203"/>
      <c r="F20" s="203"/>
      <c r="G20" s="203"/>
    </row>
  </sheetData>
  <sortState xmlns:xlrd2="http://schemas.microsoft.com/office/spreadsheetml/2017/richdata2" ref="B10:AA16">
    <sortCondition descending="1" ref="G10:G16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4" orientation="landscape" verticalDpi="0" r:id="rId1"/>
      <headerFooter alignWithMargins="0">
        <oddHeader>&amp;C&amp;24 85 cc</oddHeader>
      </headerFooter>
    </customSheetView>
  </customSheetViews>
  <mergeCells count="15">
    <mergeCell ref="A5:AA5"/>
    <mergeCell ref="Z7:AA7"/>
    <mergeCell ref="A19:G19"/>
    <mergeCell ref="A18:G18"/>
    <mergeCell ref="A20:G20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P8:Q8"/>
  </mergeCells>
  <phoneticPr fontId="0" type="noConversion"/>
  <printOptions horizontalCentered="1"/>
  <pageMargins left="0.5" right="0.5" top="1" bottom="1" header="0.5" footer="0.5"/>
  <pageSetup paperSize="3" scale="57" orientation="landscape" r:id="rId2"/>
  <headerFooter alignWithMargins="0">
    <oddHeader>&amp;C&amp;24 85 cc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9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140625" style="14" customWidth="1"/>
    <col min="2" max="2" width="8.85546875" style="2" bestFit="1" customWidth="1"/>
    <col min="3" max="3" width="9.7109375" style="2" customWidth="1"/>
    <col min="4" max="4" width="16.85546875" style="2" bestFit="1" customWidth="1"/>
    <col min="5" max="5" width="13" style="13" bestFit="1" customWidth="1"/>
    <col min="6" max="6" width="12.85546875" style="13" bestFit="1" customWidth="1"/>
    <col min="7" max="7" width="18.42578125" style="13" customWidth="1"/>
    <col min="8" max="11" width="7.7109375" style="13" customWidth="1"/>
    <col min="12" max="12" width="7.7109375" style="2" customWidth="1"/>
    <col min="13" max="19" width="7.7109375" style="13" customWidth="1"/>
    <col min="20" max="27" width="7.7109375" style="13" hidden="1" customWidth="1"/>
    <col min="28" max="28" width="0.140625" style="6" customWidth="1"/>
    <col min="29" max="16384" width="9.140625" style="6"/>
  </cols>
  <sheetData>
    <row r="1" spans="1:32" x14ac:dyDescent="0.25">
      <c r="A1" s="6"/>
      <c r="B1" s="25"/>
      <c r="C1" s="27" t="s">
        <v>50</v>
      </c>
      <c r="D1" s="25"/>
      <c r="E1" s="25"/>
      <c r="F1" s="25"/>
      <c r="G1" s="25"/>
      <c r="H1" s="25"/>
      <c r="I1" s="25"/>
      <c r="J1" s="25"/>
      <c r="K1" s="25"/>
      <c r="L1" s="87"/>
      <c r="M1" s="25"/>
      <c r="N1" s="25"/>
      <c r="O1" s="25"/>
      <c r="P1" s="25"/>
      <c r="Q1" s="25"/>
      <c r="R1" s="25"/>
      <c r="S1" s="23"/>
      <c r="T1" s="25"/>
      <c r="U1" s="25"/>
      <c r="V1" s="25"/>
      <c r="W1" s="25"/>
      <c r="X1" s="25"/>
      <c r="Y1" s="25"/>
      <c r="Z1" s="25"/>
      <c r="AA1" s="25"/>
    </row>
    <row r="2" spans="1:32" x14ac:dyDescent="0.25">
      <c r="A2" s="6"/>
      <c r="B2" s="25"/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87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32" x14ac:dyDescent="0.25">
      <c r="A3" s="6"/>
      <c r="B3" s="25"/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87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32" x14ac:dyDescent="0.25">
      <c r="A4" s="6"/>
      <c r="B4" s="25"/>
      <c r="C4" s="27"/>
      <c r="D4" s="25"/>
      <c r="E4" s="25"/>
      <c r="F4" s="25"/>
      <c r="G4" s="25"/>
      <c r="H4" s="25"/>
      <c r="I4" s="25"/>
      <c r="J4" s="25"/>
      <c r="K4" s="25"/>
      <c r="L4" s="140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32" x14ac:dyDescent="0.25">
      <c r="A5" s="202" t="s">
        <v>144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32" x14ac:dyDescent="0.25">
      <c r="A6" s="6"/>
      <c r="B6" s="25"/>
      <c r="C6" s="25"/>
      <c r="D6" s="23"/>
      <c r="E6" s="25"/>
      <c r="F6" s="25"/>
      <c r="G6" s="25"/>
      <c r="H6" s="25"/>
      <c r="I6" s="25"/>
      <c r="J6" s="25"/>
      <c r="K6" s="25"/>
      <c r="L6" s="87"/>
      <c r="M6" s="25"/>
      <c r="N6" s="25"/>
      <c r="O6" s="25"/>
      <c r="P6" s="25"/>
      <c r="Q6" s="25"/>
      <c r="R6" s="23"/>
      <c r="S6" s="23"/>
      <c r="T6" s="23"/>
      <c r="U6" s="23"/>
      <c r="V6" s="63"/>
      <c r="W6" s="23"/>
      <c r="X6" s="23"/>
      <c r="Y6" s="23"/>
      <c r="Z6" s="63"/>
      <c r="AA6" s="23"/>
    </row>
    <row r="7" spans="1:32" x14ac:dyDescent="0.25">
      <c r="A7" s="6"/>
      <c r="B7" s="25"/>
      <c r="C7" s="25"/>
      <c r="D7" s="25"/>
      <c r="E7" s="25"/>
      <c r="F7" s="25"/>
      <c r="G7" s="25"/>
      <c r="H7" s="23"/>
      <c r="I7" s="24"/>
      <c r="J7" s="37"/>
      <c r="K7" s="35"/>
      <c r="L7" s="87"/>
      <c r="M7" s="25"/>
      <c r="N7" s="23"/>
      <c r="O7" s="24"/>
      <c r="P7" s="37"/>
      <c r="Q7" s="24"/>
      <c r="R7" s="23"/>
      <c r="S7" s="23"/>
      <c r="T7" s="23"/>
      <c r="U7" s="23"/>
      <c r="V7" s="63"/>
      <c r="W7" s="23"/>
      <c r="X7" s="23"/>
      <c r="Y7" s="23"/>
      <c r="Z7" s="63"/>
      <c r="AA7" s="23"/>
    </row>
    <row r="8" spans="1:32" ht="31.5" x14ac:dyDescent="0.25">
      <c r="A8" s="8" t="s">
        <v>71</v>
      </c>
      <c r="B8" s="3" t="s">
        <v>3</v>
      </c>
      <c r="C8" s="79" t="s">
        <v>83</v>
      </c>
      <c r="D8" s="3" t="s">
        <v>2</v>
      </c>
      <c r="E8" s="5" t="s">
        <v>8</v>
      </c>
      <c r="F8" s="5" t="s">
        <v>7</v>
      </c>
      <c r="G8" s="3" t="s">
        <v>23</v>
      </c>
      <c r="H8" s="208" t="s">
        <v>127</v>
      </c>
      <c r="I8" s="209"/>
      <c r="J8" s="208" t="s">
        <v>126</v>
      </c>
      <c r="K8" s="209"/>
      <c r="L8" s="208" t="s">
        <v>128</v>
      </c>
      <c r="M8" s="209"/>
      <c r="N8" s="208" t="s">
        <v>129</v>
      </c>
      <c r="O8" s="209"/>
      <c r="P8" s="208" t="s">
        <v>130</v>
      </c>
      <c r="Q8" s="209"/>
      <c r="R8" s="210" t="s">
        <v>211</v>
      </c>
      <c r="S8" s="209"/>
      <c r="T8" s="210" t="s">
        <v>131</v>
      </c>
      <c r="U8" s="209"/>
      <c r="V8" s="211"/>
      <c r="W8" s="209"/>
      <c r="X8" s="211"/>
      <c r="Y8" s="209"/>
      <c r="Z8" s="204"/>
      <c r="AA8" s="205"/>
    </row>
    <row r="9" spans="1:32" ht="15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213" t="s">
        <v>209</v>
      </c>
      <c r="Q9" s="214"/>
      <c r="R9" s="6"/>
      <c r="S9" s="6"/>
      <c r="T9" s="6"/>
      <c r="U9" s="6"/>
      <c r="V9" s="6"/>
      <c r="W9" s="6"/>
      <c r="X9" s="6"/>
      <c r="Y9" s="6"/>
      <c r="Z9" s="6"/>
      <c r="AA9" s="6"/>
      <c r="AC9"/>
      <c r="AD9"/>
      <c r="AE9"/>
      <c r="AF9"/>
    </row>
    <row r="10" spans="1:32" x14ac:dyDescent="0.25">
      <c r="A10" s="84"/>
      <c r="B10" s="64"/>
      <c r="C10" s="64"/>
      <c r="D10" s="64"/>
      <c r="E10" s="30"/>
      <c r="F10" s="30"/>
      <c r="G10" s="30"/>
      <c r="H10" s="32" t="s">
        <v>24</v>
      </c>
      <c r="I10" s="32" t="s">
        <v>25</v>
      </c>
      <c r="J10" s="32" t="s">
        <v>24</v>
      </c>
      <c r="K10" s="32" t="s">
        <v>25</v>
      </c>
      <c r="L10" s="32" t="s">
        <v>24</v>
      </c>
      <c r="M10" s="32" t="s">
        <v>25</v>
      </c>
      <c r="N10" s="32" t="s">
        <v>24</v>
      </c>
      <c r="O10" s="32" t="s">
        <v>25</v>
      </c>
      <c r="P10" s="32" t="s">
        <v>24</v>
      </c>
      <c r="Q10" s="32" t="s">
        <v>25</v>
      </c>
      <c r="R10" s="32" t="s">
        <v>24</v>
      </c>
      <c r="S10" s="32" t="s">
        <v>25</v>
      </c>
      <c r="T10" s="32" t="s">
        <v>24</v>
      </c>
      <c r="U10" s="32" t="s">
        <v>25</v>
      </c>
      <c r="V10" s="32" t="s">
        <v>24</v>
      </c>
      <c r="W10" s="32" t="s">
        <v>25</v>
      </c>
      <c r="X10" s="102" t="s">
        <v>24</v>
      </c>
      <c r="Y10" s="32" t="s">
        <v>25</v>
      </c>
      <c r="Z10" s="32" t="s">
        <v>24</v>
      </c>
      <c r="AA10" s="32" t="s">
        <v>25</v>
      </c>
    </row>
    <row r="11" spans="1:32" x14ac:dyDescent="0.25">
      <c r="A11" s="123">
        <v>1</v>
      </c>
      <c r="B11" s="85">
        <v>8</v>
      </c>
      <c r="C11" s="4"/>
      <c r="D11" s="4" t="s">
        <v>60</v>
      </c>
      <c r="E11" s="62" t="s">
        <v>74</v>
      </c>
      <c r="F11" s="62" t="s">
        <v>75</v>
      </c>
      <c r="G11" s="89">
        <f t="shared" ref="G11:G15" si="0">I11+K11+M11+O11+Q11+S11+U11+W11+Y11+AA11</f>
        <v>92</v>
      </c>
      <c r="H11" s="163"/>
      <c r="I11" s="164">
        <f t="shared" ref="I11:I15" si="1"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112">
        <v>1</v>
      </c>
      <c r="K11" s="127">
        <f t="shared" ref="K11:K15" si="2"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179"/>
      <c r="M11" s="181">
        <f t="shared" ref="M11:M15" si="3"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58">
        <v>1</v>
      </c>
      <c r="O11" s="127">
        <f t="shared" ref="O11:O15" si="4">IF($N11=1,23,IF($N11=2,20,IF($N11=3,18,IF($N11=4,16,IF($N11=5,14,IF($N11=6,12,IF($N11=7,11,IF($N11=8,10,0))))))))+IF($N11=9,9,IF($N11=10,8,IF($N11=11,6,IF($N11=12,5,IF($N11=13,4,IF($N11=14,3,IF($N11=15,2,0)))))))+IF($N11=16,1,IF($N11=17,0,0))</f>
        <v>23</v>
      </c>
      <c r="P11" s="112">
        <v>1</v>
      </c>
      <c r="Q11" s="127">
        <f t="shared" ref="Q11:Q15" si="5">IF($P11=1,23,IF($P11=2,20,IF($P11=3,18,IF($P11=4,16,IF($P11=5,14,IF($P11=6,12,IF($P11=7,11,IF($P11=8,10,0))))))))+IF($P11=9,9,IF($P11=10,8,IF($P11=11,6,IF($P11=12,5,IF($P11=13,4,IF($P11=14,3,IF($P11=15,2,0)))))))+IF($P11=16,1,IF($P11=17,0,0))</f>
        <v>23</v>
      </c>
      <c r="R11" s="103">
        <v>1</v>
      </c>
      <c r="S11" s="127">
        <f t="shared" ref="S11:S15" si="6">IF($R11=1,23,IF($R11=2,20,IF($R11=3,18,IF($R11=4,16,IF($R11=5,14,IF($R11=6,12,IF($R11=7,11,IF($R11=8,10,0))))))))+IF($R11=9,9,IF($R11=10,8,IF($R11=11,6,IF($R11=12,5,IF($R11=13,4,IF($R11=14,3,IF($R11=15,2,0)))))))+IF($R11=16,1,IF($R11=17,0,0))</f>
        <v>23</v>
      </c>
      <c r="T11" s="116"/>
      <c r="U11" s="127">
        <f t="shared" ref="U11:U15" si="7"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103"/>
      <c r="W11" s="127">
        <f t="shared" ref="W11:W15" si="8"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6"/>
      <c r="Y11" s="157">
        <f t="shared" ref="Y11:Y15" si="9"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16"/>
      <c r="AA11" s="127">
        <f t="shared" ref="AA11:AA15" si="10"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2" x14ac:dyDescent="0.25">
      <c r="A12" s="123">
        <v>2</v>
      </c>
      <c r="B12" s="85">
        <v>70</v>
      </c>
      <c r="C12" s="10"/>
      <c r="D12" s="4" t="s">
        <v>60</v>
      </c>
      <c r="E12" s="62" t="s">
        <v>68</v>
      </c>
      <c r="F12" s="62" t="s">
        <v>69</v>
      </c>
      <c r="G12" s="89">
        <f t="shared" si="0"/>
        <v>78</v>
      </c>
      <c r="H12" s="163"/>
      <c r="I12" s="164">
        <f t="shared" si="1"/>
        <v>0</v>
      </c>
      <c r="J12" s="112">
        <v>3</v>
      </c>
      <c r="K12" s="127">
        <f t="shared" si="2"/>
        <v>18</v>
      </c>
      <c r="L12" s="179"/>
      <c r="M12" s="181">
        <f t="shared" si="3"/>
        <v>0</v>
      </c>
      <c r="N12" s="158">
        <v>2</v>
      </c>
      <c r="O12" s="127">
        <f t="shared" si="4"/>
        <v>20</v>
      </c>
      <c r="P12" s="112">
        <v>2</v>
      </c>
      <c r="Q12" s="127">
        <f t="shared" si="5"/>
        <v>20</v>
      </c>
      <c r="R12" s="103">
        <v>2</v>
      </c>
      <c r="S12" s="127">
        <f t="shared" si="6"/>
        <v>20</v>
      </c>
      <c r="T12" s="116"/>
      <c r="U12" s="127">
        <f t="shared" si="7"/>
        <v>0</v>
      </c>
      <c r="V12" s="103"/>
      <c r="W12" s="127">
        <f t="shared" si="8"/>
        <v>0</v>
      </c>
      <c r="X12" s="106"/>
      <c r="Y12" s="157">
        <f t="shared" si="9"/>
        <v>0</v>
      </c>
      <c r="Z12" s="116"/>
      <c r="AA12" s="127">
        <f t="shared" si="10"/>
        <v>0</v>
      </c>
    </row>
    <row r="13" spans="1:32" s="12" customFormat="1" x14ac:dyDescent="0.25">
      <c r="A13" s="123">
        <v>3</v>
      </c>
      <c r="B13" s="85">
        <v>19</v>
      </c>
      <c r="C13" s="4"/>
      <c r="D13" s="4" t="s">
        <v>60</v>
      </c>
      <c r="E13" s="11" t="s">
        <v>19</v>
      </c>
      <c r="F13" s="11" t="s">
        <v>77</v>
      </c>
      <c r="G13" s="89">
        <f t="shared" si="0"/>
        <v>56</v>
      </c>
      <c r="H13" s="163"/>
      <c r="I13" s="165">
        <f t="shared" si="1"/>
        <v>0</v>
      </c>
      <c r="J13" s="112">
        <v>2</v>
      </c>
      <c r="K13" s="116">
        <f t="shared" si="2"/>
        <v>20</v>
      </c>
      <c r="L13" s="179"/>
      <c r="M13" s="181">
        <f t="shared" si="3"/>
        <v>0</v>
      </c>
      <c r="N13" s="158"/>
      <c r="O13" s="127">
        <f t="shared" si="4"/>
        <v>0</v>
      </c>
      <c r="P13" s="112">
        <v>3</v>
      </c>
      <c r="Q13" s="127">
        <f t="shared" si="5"/>
        <v>18</v>
      </c>
      <c r="R13" s="103">
        <v>3</v>
      </c>
      <c r="S13" s="127">
        <f t="shared" si="6"/>
        <v>18</v>
      </c>
      <c r="T13" s="116"/>
      <c r="U13" s="127">
        <f t="shared" si="7"/>
        <v>0</v>
      </c>
      <c r="V13" s="103"/>
      <c r="W13" s="127">
        <f t="shared" si="8"/>
        <v>0</v>
      </c>
      <c r="X13" s="116"/>
      <c r="Y13" s="157">
        <f t="shared" si="9"/>
        <v>0</v>
      </c>
      <c r="Z13" s="116"/>
      <c r="AA13" s="127">
        <f t="shared" si="10"/>
        <v>0</v>
      </c>
      <c r="AB13" s="6"/>
      <c r="AC13"/>
      <c r="AD13"/>
      <c r="AE13"/>
      <c r="AF13" s="6"/>
    </row>
    <row r="14" spans="1:32" x14ac:dyDescent="0.25">
      <c r="A14" s="117">
        <v>4</v>
      </c>
      <c r="B14" s="85">
        <v>58</v>
      </c>
      <c r="C14" s="10"/>
      <c r="D14" s="4" t="s">
        <v>60</v>
      </c>
      <c r="E14" s="1" t="s">
        <v>112</v>
      </c>
      <c r="F14" s="1" t="s">
        <v>103</v>
      </c>
      <c r="G14" s="89">
        <f t="shared" si="0"/>
        <v>0</v>
      </c>
      <c r="H14" s="161"/>
      <c r="I14" s="164">
        <f t="shared" si="1"/>
        <v>0</v>
      </c>
      <c r="J14" s="106"/>
      <c r="K14" s="127">
        <f t="shared" si="2"/>
        <v>0</v>
      </c>
      <c r="L14" s="179"/>
      <c r="M14" s="183">
        <f t="shared" si="3"/>
        <v>0</v>
      </c>
      <c r="N14" s="158"/>
      <c r="O14" s="116">
        <f t="shared" si="4"/>
        <v>0</v>
      </c>
      <c r="P14" s="112" t="s">
        <v>187</v>
      </c>
      <c r="Q14" s="116">
        <f t="shared" si="5"/>
        <v>0</v>
      </c>
      <c r="R14" s="103"/>
      <c r="S14" s="116">
        <f t="shared" si="6"/>
        <v>0</v>
      </c>
      <c r="T14" s="116"/>
      <c r="U14" s="116">
        <f t="shared" si="7"/>
        <v>0</v>
      </c>
      <c r="V14" s="103"/>
      <c r="W14" s="116">
        <f t="shared" si="8"/>
        <v>0</v>
      </c>
      <c r="X14" s="116"/>
      <c r="Y14" s="157">
        <f t="shared" si="9"/>
        <v>0</v>
      </c>
      <c r="Z14" s="116"/>
      <c r="AA14" s="116">
        <f t="shared" si="10"/>
        <v>0</v>
      </c>
      <c r="AC14"/>
      <c r="AD14"/>
      <c r="AE14"/>
    </row>
    <row r="15" spans="1:32" x14ac:dyDescent="0.25">
      <c r="A15" s="117">
        <v>5</v>
      </c>
      <c r="B15" s="85">
        <v>30</v>
      </c>
      <c r="C15" s="10"/>
      <c r="D15" s="4" t="s">
        <v>60</v>
      </c>
      <c r="E15" s="1" t="s">
        <v>207</v>
      </c>
      <c r="F15" s="1" t="s">
        <v>208</v>
      </c>
      <c r="G15" s="89">
        <f t="shared" si="0"/>
        <v>18</v>
      </c>
      <c r="H15" s="163"/>
      <c r="I15" s="164">
        <f t="shared" si="1"/>
        <v>0</v>
      </c>
      <c r="J15" s="112"/>
      <c r="K15" s="127">
        <f t="shared" si="2"/>
        <v>0</v>
      </c>
      <c r="L15" s="179"/>
      <c r="M15" s="181">
        <f t="shared" si="3"/>
        <v>0</v>
      </c>
      <c r="N15" s="106">
        <v>3</v>
      </c>
      <c r="O15" s="127">
        <f t="shared" si="4"/>
        <v>18</v>
      </c>
      <c r="P15" s="106"/>
      <c r="Q15" s="127">
        <f t="shared" si="5"/>
        <v>0</v>
      </c>
      <c r="R15" s="103"/>
      <c r="S15" s="127">
        <f t="shared" si="6"/>
        <v>0</v>
      </c>
      <c r="T15" s="106"/>
      <c r="U15" s="127">
        <f t="shared" si="7"/>
        <v>0</v>
      </c>
      <c r="V15" s="103"/>
      <c r="W15" s="127">
        <f t="shared" si="8"/>
        <v>0</v>
      </c>
      <c r="X15" s="106"/>
      <c r="Y15" s="157">
        <f t="shared" si="9"/>
        <v>0</v>
      </c>
      <c r="Z15" s="106"/>
      <c r="AA15" s="127">
        <f t="shared" si="10"/>
        <v>0</v>
      </c>
    </row>
    <row r="17" spans="1:7" x14ac:dyDescent="0.25">
      <c r="A17" s="206" t="s">
        <v>76</v>
      </c>
      <c r="B17" s="206"/>
      <c r="C17" s="206"/>
      <c r="D17" s="206"/>
      <c r="E17" s="206"/>
      <c r="F17" s="206"/>
      <c r="G17" s="206"/>
    </row>
    <row r="18" spans="1:7" x14ac:dyDescent="0.25">
      <c r="A18" s="207" t="s">
        <v>70</v>
      </c>
      <c r="B18" s="207"/>
      <c r="C18" s="207"/>
      <c r="D18" s="207"/>
      <c r="E18" s="207"/>
      <c r="F18" s="207"/>
      <c r="G18" s="207"/>
    </row>
    <row r="19" spans="1:7" x14ac:dyDescent="0.25">
      <c r="A19" s="203" t="s">
        <v>102</v>
      </c>
      <c r="B19" s="203"/>
      <c r="C19" s="203"/>
      <c r="D19" s="203"/>
      <c r="E19" s="203"/>
      <c r="F19" s="203"/>
      <c r="G19" s="203"/>
    </row>
  </sheetData>
  <sortState xmlns:xlrd2="http://schemas.microsoft.com/office/spreadsheetml/2017/richdata2" ref="B11:AA15">
    <sortCondition ref="P11:P15"/>
  </sortState>
  <mergeCells count="15">
    <mergeCell ref="A5:AA5"/>
    <mergeCell ref="Z8:AA8"/>
    <mergeCell ref="A17:G17"/>
    <mergeCell ref="A18:G18"/>
    <mergeCell ref="A19:G19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P9:Q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22"/>
  <sheetViews>
    <sheetView zoomScale="70" zoomScaleNormal="70" workbookViewId="0">
      <selection activeCell="A5" sqref="A5:AA5"/>
    </sheetView>
  </sheetViews>
  <sheetFormatPr defaultRowHeight="15.75" x14ac:dyDescent="0.25"/>
  <cols>
    <col min="1" max="1" width="12.85546875" style="80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19" width="7.7109375" style="6" customWidth="1"/>
    <col min="20" max="20" width="7.7109375" style="2" hidden="1" customWidth="1"/>
    <col min="21" max="27" width="7.7109375" style="6" hidden="1" customWidth="1"/>
    <col min="28" max="28" width="0.140625" style="6" customWidth="1"/>
    <col min="29" max="16384" width="9.140625" style="6"/>
  </cols>
  <sheetData>
    <row r="1" spans="1:28" x14ac:dyDescent="0.25">
      <c r="A1" s="25"/>
      <c r="B1" s="25"/>
      <c r="C1" s="27" t="s">
        <v>50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25"/>
      <c r="U1" s="25"/>
      <c r="V1" s="25"/>
      <c r="W1" s="25"/>
      <c r="X1" s="25"/>
      <c r="Y1" s="25"/>
      <c r="Z1" s="25"/>
      <c r="AA1" s="25"/>
    </row>
    <row r="2" spans="1:28" x14ac:dyDescent="0.25">
      <c r="A2" s="25"/>
      <c r="B2" s="25"/>
      <c r="C2" s="27" t="s">
        <v>56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25"/>
      <c r="U2" s="25"/>
      <c r="V2" s="25"/>
      <c r="W2" s="25"/>
      <c r="X2" s="25"/>
      <c r="Y2" s="25"/>
      <c r="Z2" s="25"/>
      <c r="AA2" s="25"/>
    </row>
    <row r="3" spans="1:28" x14ac:dyDescent="0.25">
      <c r="A3" s="25"/>
      <c r="B3" s="25"/>
      <c r="C3" s="27" t="s">
        <v>53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25"/>
      <c r="U3" s="25"/>
      <c r="V3" s="25"/>
      <c r="W3" s="25"/>
      <c r="X3" s="25"/>
      <c r="Y3" s="25"/>
      <c r="Z3" s="82"/>
      <c r="AA3" s="24"/>
    </row>
    <row r="4" spans="1:28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82"/>
      <c r="S4" s="82"/>
      <c r="T4" s="215"/>
      <c r="U4" s="215"/>
      <c r="V4" s="215"/>
      <c r="W4" s="215"/>
      <c r="X4" s="120"/>
      <c r="Y4" s="120"/>
      <c r="Z4" s="82"/>
      <c r="AA4" s="24"/>
    </row>
    <row r="5" spans="1:28" x14ac:dyDescent="0.25">
      <c r="A5" s="202" t="s">
        <v>136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</row>
    <row r="6" spans="1:28" x14ac:dyDescent="0.25">
      <c r="A6" s="25"/>
      <c r="B6" s="25"/>
      <c r="C6" s="25"/>
      <c r="D6" s="25"/>
      <c r="E6" s="25"/>
      <c r="F6" s="25"/>
      <c r="G6" s="25"/>
      <c r="H6" s="82"/>
      <c r="I6" s="82"/>
      <c r="J6" s="82"/>
      <c r="K6" s="83"/>
      <c r="L6" s="83"/>
      <c r="M6" s="83"/>
      <c r="N6" s="82"/>
      <c r="O6" s="82"/>
      <c r="P6" s="82"/>
      <c r="Q6" s="25"/>
      <c r="R6" s="82"/>
      <c r="S6" s="82"/>
      <c r="T6" s="124"/>
      <c r="U6" s="82"/>
      <c r="V6" s="81"/>
      <c r="W6" s="82"/>
      <c r="X6" s="121"/>
      <c r="Y6" s="121"/>
      <c r="Z6" s="81"/>
      <c r="AA6" s="23"/>
    </row>
    <row r="7" spans="1:28" x14ac:dyDescent="0.25">
      <c r="A7" s="8" t="s">
        <v>71</v>
      </c>
      <c r="B7" s="3" t="s">
        <v>3</v>
      </c>
      <c r="C7" s="79" t="s">
        <v>83</v>
      </c>
      <c r="D7" s="3" t="s">
        <v>2</v>
      </c>
      <c r="E7" s="3" t="s">
        <v>8</v>
      </c>
      <c r="F7" s="3" t="s">
        <v>7</v>
      </c>
      <c r="G7" s="3" t="s">
        <v>23</v>
      </c>
      <c r="H7" s="208" t="s">
        <v>127</v>
      </c>
      <c r="I7" s="209"/>
      <c r="J7" s="208" t="s">
        <v>126</v>
      </c>
      <c r="K7" s="209"/>
      <c r="L7" s="208" t="s">
        <v>128</v>
      </c>
      <c r="M7" s="209"/>
      <c r="N7" s="208" t="s">
        <v>129</v>
      </c>
      <c r="O7" s="209"/>
      <c r="P7" s="208" t="s">
        <v>130</v>
      </c>
      <c r="Q7" s="209"/>
      <c r="R7" s="210" t="s">
        <v>211</v>
      </c>
      <c r="S7" s="209"/>
      <c r="T7" s="210" t="s">
        <v>131</v>
      </c>
      <c r="U7" s="209"/>
      <c r="V7" s="211"/>
      <c r="W7" s="209"/>
      <c r="X7" s="211"/>
      <c r="Y7" s="209"/>
      <c r="Z7" s="204"/>
      <c r="AA7" s="205"/>
    </row>
    <row r="8" spans="1:28" x14ac:dyDescent="0.25">
      <c r="A8" s="49"/>
      <c r="B8" s="50"/>
      <c r="C8" s="50"/>
      <c r="D8" s="50"/>
      <c r="E8" s="50"/>
      <c r="F8" s="50"/>
      <c r="G8" s="51"/>
      <c r="P8" s="213" t="s">
        <v>209</v>
      </c>
      <c r="Q8" s="214"/>
    </row>
    <row r="9" spans="1:28" x14ac:dyDescent="0.25">
      <c r="A9" s="39"/>
      <c r="B9" s="90"/>
      <c r="C9" s="90"/>
      <c r="D9" s="90"/>
      <c r="E9" s="90"/>
      <c r="F9" s="90"/>
      <c r="G9" s="30"/>
      <c r="H9" s="32" t="s">
        <v>24</v>
      </c>
      <c r="I9" s="32" t="s">
        <v>25</v>
      </c>
      <c r="J9" s="32" t="s">
        <v>24</v>
      </c>
      <c r="K9" s="32" t="s">
        <v>25</v>
      </c>
      <c r="L9" s="32" t="s">
        <v>24</v>
      </c>
      <c r="M9" s="32" t="s">
        <v>25</v>
      </c>
      <c r="N9" s="32" t="s">
        <v>24</v>
      </c>
      <c r="O9" s="32" t="s">
        <v>25</v>
      </c>
      <c r="P9" s="32" t="s">
        <v>24</v>
      </c>
      <c r="Q9" s="32" t="s">
        <v>25</v>
      </c>
      <c r="R9" s="32" t="s">
        <v>24</v>
      </c>
      <c r="S9" s="32" t="s">
        <v>25</v>
      </c>
      <c r="T9" s="32" t="s">
        <v>24</v>
      </c>
      <c r="U9" s="32" t="s">
        <v>25</v>
      </c>
      <c r="V9" s="32" t="s">
        <v>24</v>
      </c>
      <c r="W9" s="32" t="s">
        <v>25</v>
      </c>
      <c r="X9" s="102" t="s">
        <v>24</v>
      </c>
      <c r="Y9" s="32" t="s">
        <v>25</v>
      </c>
      <c r="Z9" s="32" t="s">
        <v>24</v>
      </c>
      <c r="AA9" s="32" t="s">
        <v>25</v>
      </c>
    </row>
    <row r="10" spans="1:28" x14ac:dyDescent="0.25">
      <c r="A10" s="123">
        <v>1</v>
      </c>
      <c r="B10" s="85">
        <v>14</v>
      </c>
      <c r="C10" s="10"/>
      <c r="D10" s="4" t="s">
        <v>62</v>
      </c>
      <c r="E10" s="62" t="s">
        <v>85</v>
      </c>
      <c r="F10" s="62" t="s">
        <v>86</v>
      </c>
      <c r="G10" s="31">
        <f t="shared" ref="G10:G18" si="0">I10+K10+M10+O10+Q10+S10+U10+W10+Y10+AA10</f>
        <v>93</v>
      </c>
      <c r="H10" s="9">
        <v>2</v>
      </c>
      <c r="I10" s="9">
        <f t="shared" ref="I10:I18" si="1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4">
        <v>5</v>
      </c>
      <c r="K10" s="9">
        <f t="shared" ref="K10:K18" si="2">IF($J10=1,23,IF($J10=2,20,IF($J10=3,18,IF($J10=4,16,IF($J10=5,14,IF($J10=6,12,IF($J10=7,11,IF($J10=8,10,0))))))))+IF($J10=9,9,IF($J10=10,8,IF($J10=11,6,IF($J10=12,5,IF($J10=13,4,IF($J10=14,3,IF($J10=15,2,0)))))))+IF($J10=16,1,IF($J10=17,0,0))</f>
        <v>14</v>
      </c>
      <c r="L10" s="175"/>
      <c r="M10" s="177">
        <f t="shared" ref="M10:M18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>
        <v>1</v>
      </c>
      <c r="O10" s="9">
        <f t="shared" ref="O10:O18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">
        <v>4</v>
      </c>
      <c r="Q10" s="9">
        <f t="shared" ref="Q10:Q18" si="5">IF($P10=1,23,IF($P10=2,20,IF($P10=3,18,IF($P10=4,16,IF($P10=5,14,IF($P10=6,12,IF($P10=7,11,IF($P10=8,10,0))))))))+IF($P10=9,9,IF($P10=10,8,IF($P10=11,6,IF($P10=12,5,IF($P10=13,4,IF($P10=14,3,IF($P10=15,2,0)))))))+IF($P10=16,1,IF($P10=17,0,0))</f>
        <v>16</v>
      </c>
      <c r="R10" s="93">
        <v>2</v>
      </c>
      <c r="S10" s="9">
        <f t="shared" ref="S10:S18" si="6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10"/>
      <c r="U10" s="9">
        <f t="shared" ref="U10:U18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18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6"/>
      <c r="Y10" s="44">
        <f t="shared" ref="Y10:Y18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01"/>
      <c r="AA10" s="32">
        <f t="shared" ref="AA10:AA18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x14ac:dyDescent="0.25">
      <c r="A11" s="123">
        <v>2</v>
      </c>
      <c r="B11" s="85">
        <v>28</v>
      </c>
      <c r="C11" s="4"/>
      <c r="D11" s="4" t="s">
        <v>62</v>
      </c>
      <c r="E11" s="1" t="s">
        <v>152</v>
      </c>
      <c r="F11" s="1" t="s">
        <v>153</v>
      </c>
      <c r="G11" s="31">
        <f t="shared" si="0"/>
        <v>84</v>
      </c>
      <c r="H11" s="4">
        <v>4</v>
      </c>
      <c r="I11" s="9">
        <f t="shared" si="1"/>
        <v>16</v>
      </c>
      <c r="J11" s="4">
        <v>2</v>
      </c>
      <c r="K11" s="9">
        <f t="shared" si="2"/>
        <v>20</v>
      </c>
      <c r="L11" s="172"/>
      <c r="M11" s="177">
        <f t="shared" si="3"/>
        <v>0</v>
      </c>
      <c r="N11" s="94">
        <v>4</v>
      </c>
      <c r="O11" s="9">
        <f t="shared" si="4"/>
        <v>16</v>
      </c>
      <c r="P11" s="95">
        <v>5</v>
      </c>
      <c r="Q11" s="9">
        <f t="shared" si="5"/>
        <v>14</v>
      </c>
      <c r="R11" s="93">
        <v>3</v>
      </c>
      <c r="S11" s="9">
        <f t="shared" si="6"/>
        <v>18</v>
      </c>
      <c r="T11" s="94"/>
      <c r="U11" s="9">
        <f t="shared" si="7"/>
        <v>0</v>
      </c>
      <c r="V11" s="93"/>
      <c r="W11" s="9">
        <f t="shared" si="8"/>
        <v>0</v>
      </c>
      <c r="X11" s="106"/>
      <c r="Y11" s="44">
        <f t="shared" si="9"/>
        <v>0</v>
      </c>
      <c r="Z11" s="9"/>
      <c r="AA11" s="32">
        <f t="shared" si="10"/>
        <v>0</v>
      </c>
    </row>
    <row r="12" spans="1:28" x14ac:dyDescent="0.25">
      <c r="A12" s="123">
        <v>3</v>
      </c>
      <c r="B12" s="132">
        <v>16</v>
      </c>
      <c r="C12" s="4"/>
      <c r="D12" s="4" t="s">
        <v>62</v>
      </c>
      <c r="E12" s="7" t="s">
        <v>82</v>
      </c>
      <c r="F12" s="7" t="s">
        <v>154</v>
      </c>
      <c r="G12" s="31">
        <f t="shared" si="0"/>
        <v>70</v>
      </c>
      <c r="H12" s="9">
        <v>5</v>
      </c>
      <c r="I12" s="9">
        <f t="shared" si="1"/>
        <v>14</v>
      </c>
      <c r="J12" s="9">
        <v>6</v>
      </c>
      <c r="K12" s="9">
        <f t="shared" si="2"/>
        <v>12</v>
      </c>
      <c r="L12" s="175"/>
      <c r="M12" s="177">
        <f t="shared" si="3"/>
        <v>0</v>
      </c>
      <c r="N12" s="10">
        <v>3</v>
      </c>
      <c r="O12" s="9">
        <f t="shared" si="4"/>
        <v>18</v>
      </c>
      <c r="P12" s="4">
        <v>6</v>
      </c>
      <c r="Q12" s="9">
        <f t="shared" si="5"/>
        <v>12</v>
      </c>
      <c r="R12" s="93">
        <v>5</v>
      </c>
      <c r="S12" s="9">
        <f t="shared" si="6"/>
        <v>14</v>
      </c>
      <c r="T12" s="94"/>
      <c r="U12" s="9">
        <f t="shared" si="7"/>
        <v>0</v>
      </c>
      <c r="V12" s="93"/>
      <c r="W12" s="9">
        <f t="shared" si="8"/>
        <v>0</v>
      </c>
      <c r="X12" s="116"/>
      <c r="Y12" s="44">
        <f t="shared" si="9"/>
        <v>0</v>
      </c>
      <c r="Z12" s="9"/>
      <c r="AA12" s="32">
        <f t="shared" si="10"/>
        <v>0</v>
      </c>
    </row>
    <row r="13" spans="1:28" x14ac:dyDescent="0.25">
      <c r="A13" s="117">
        <v>4</v>
      </c>
      <c r="B13" s="139">
        <v>35</v>
      </c>
      <c r="C13" s="4"/>
      <c r="D13" s="4" t="s">
        <v>62</v>
      </c>
      <c r="E13" s="16" t="s">
        <v>151</v>
      </c>
      <c r="F13" s="7" t="s">
        <v>65</v>
      </c>
      <c r="G13" s="31">
        <f t="shared" si="0"/>
        <v>62</v>
      </c>
      <c r="H13" s="9">
        <v>1</v>
      </c>
      <c r="I13" s="9">
        <f t="shared" si="1"/>
        <v>23</v>
      </c>
      <c r="J13" s="9">
        <v>1</v>
      </c>
      <c r="K13" s="9">
        <f t="shared" si="2"/>
        <v>23</v>
      </c>
      <c r="L13" s="171"/>
      <c r="M13" s="177">
        <f t="shared" si="3"/>
        <v>0</v>
      </c>
      <c r="N13" s="94"/>
      <c r="O13" s="9">
        <f t="shared" si="4"/>
        <v>0</v>
      </c>
      <c r="P13" s="9"/>
      <c r="Q13" s="9">
        <f t="shared" si="5"/>
        <v>0</v>
      </c>
      <c r="R13" s="94">
        <v>4</v>
      </c>
      <c r="S13" s="9">
        <f t="shared" si="6"/>
        <v>16</v>
      </c>
      <c r="T13" s="94"/>
      <c r="U13" s="9">
        <f t="shared" si="7"/>
        <v>0</v>
      </c>
      <c r="V13" s="94"/>
      <c r="W13" s="9">
        <f t="shared" si="8"/>
        <v>0</v>
      </c>
      <c r="X13" s="106"/>
      <c r="Y13" s="44">
        <f t="shared" si="9"/>
        <v>0</v>
      </c>
      <c r="Z13" s="9"/>
      <c r="AA13" s="32">
        <f t="shared" si="10"/>
        <v>0</v>
      </c>
    </row>
    <row r="14" spans="1:28" x14ac:dyDescent="0.25">
      <c r="A14" s="117">
        <v>5</v>
      </c>
      <c r="B14" s="85">
        <v>54</v>
      </c>
      <c r="C14" s="10"/>
      <c r="D14" s="4" t="s">
        <v>62</v>
      </c>
      <c r="E14" s="1" t="s">
        <v>186</v>
      </c>
      <c r="F14" s="1" t="s">
        <v>67</v>
      </c>
      <c r="G14" s="31">
        <f t="shared" si="0"/>
        <v>56</v>
      </c>
      <c r="H14" s="9"/>
      <c r="I14" s="9">
        <f t="shared" si="1"/>
        <v>0</v>
      </c>
      <c r="J14" s="9">
        <v>3</v>
      </c>
      <c r="K14" s="9">
        <f t="shared" si="2"/>
        <v>18</v>
      </c>
      <c r="L14" s="173"/>
      <c r="M14" s="177">
        <f t="shared" si="3"/>
        <v>0</v>
      </c>
      <c r="N14" s="10">
        <v>2</v>
      </c>
      <c r="O14" s="9">
        <f t="shared" si="4"/>
        <v>20</v>
      </c>
      <c r="P14" s="101">
        <v>3</v>
      </c>
      <c r="Q14" s="9">
        <f t="shared" si="5"/>
        <v>18</v>
      </c>
      <c r="R14" s="98" t="s">
        <v>187</v>
      </c>
      <c r="S14" s="9">
        <f t="shared" si="6"/>
        <v>0</v>
      </c>
      <c r="T14" s="10"/>
      <c r="U14" s="9">
        <f t="shared" si="7"/>
        <v>0</v>
      </c>
      <c r="V14" s="93"/>
      <c r="W14" s="9">
        <f t="shared" si="8"/>
        <v>0</v>
      </c>
      <c r="X14" s="116"/>
      <c r="Y14" s="44">
        <f t="shared" si="9"/>
        <v>0</v>
      </c>
      <c r="Z14" s="101"/>
      <c r="AA14" s="32">
        <f t="shared" si="10"/>
        <v>0</v>
      </c>
    </row>
    <row r="15" spans="1:28" x14ac:dyDescent="0.25">
      <c r="A15" s="117">
        <v>6</v>
      </c>
      <c r="B15" s="85">
        <v>111</v>
      </c>
      <c r="C15" s="4"/>
      <c r="D15" s="4" t="s">
        <v>62</v>
      </c>
      <c r="E15" s="62" t="s">
        <v>84</v>
      </c>
      <c r="F15" s="62" t="s">
        <v>38</v>
      </c>
      <c r="G15" s="31">
        <f t="shared" si="0"/>
        <v>45</v>
      </c>
      <c r="H15" s="4">
        <v>3</v>
      </c>
      <c r="I15" s="9">
        <f t="shared" si="1"/>
        <v>18</v>
      </c>
      <c r="J15" s="4">
        <v>4</v>
      </c>
      <c r="K15" s="9">
        <f t="shared" si="2"/>
        <v>16</v>
      </c>
      <c r="L15" s="174"/>
      <c r="M15" s="177">
        <f t="shared" si="3"/>
        <v>0</v>
      </c>
      <c r="N15" s="10"/>
      <c r="O15" s="9">
        <f t="shared" si="4"/>
        <v>0</v>
      </c>
      <c r="P15" s="95">
        <v>7</v>
      </c>
      <c r="Q15" s="9">
        <f t="shared" si="5"/>
        <v>11</v>
      </c>
      <c r="R15" s="10"/>
      <c r="S15" s="9">
        <f t="shared" si="6"/>
        <v>0</v>
      </c>
      <c r="T15" s="10"/>
      <c r="U15" s="9">
        <f t="shared" si="7"/>
        <v>0</v>
      </c>
      <c r="V15" s="98"/>
      <c r="W15" s="9">
        <f t="shared" si="8"/>
        <v>0</v>
      </c>
      <c r="X15" s="116"/>
      <c r="Y15" s="44">
        <f t="shared" si="9"/>
        <v>0</v>
      </c>
      <c r="Z15" s="101"/>
      <c r="AA15" s="32">
        <f t="shared" si="10"/>
        <v>0</v>
      </c>
      <c r="AB15" s="59"/>
    </row>
    <row r="16" spans="1:28" x14ac:dyDescent="0.25">
      <c r="A16" s="194">
        <v>7</v>
      </c>
      <c r="B16" s="194">
        <v>13</v>
      </c>
      <c r="C16" s="4"/>
      <c r="D16" s="4" t="s">
        <v>62</v>
      </c>
      <c r="E16" s="1" t="s">
        <v>68</v>
      </c>
      <c r="F16" s="1" t="s">
        <v>69</v>
      </c>
      <c r="G16" s="31">
        <f t="shared" si="0"/>
        <v>43</v>
      </c>
      <c r="H16" s="4"/>
      <c r="I16" s="9">
        <f t="shared" si="1"/>
        <v>0</v>
      </c>
      <c r="J16" s="4"/>
      <c r="K16" s="9">
        <f t="shared" si="2"/>
        <v>0</v>
      </c>
      <c r="L16" s="174"/>
      <c r="M16" s="177">
        <f t="shared" si="3"/>
        <v>0</v>
      </c>
      <c r="N16" s="10"/>
      <c r="O16" s="9">
        <f t="shared" si="4"/>
        <v>0</v>
      </c>
      <c r="P16" s="95">
        <v>2</v>
      </c>
      <c r="Q16" s="9">
        <f t="shared" si="5"/>
        <v>20</v>
      </c>
      <c r="R16" s="10">
        <v>1</v>
      </c>
      <c r="S16" s="9">
        <f t="shared" si="6"/>
        <v>23</v>
      </c>
      <c r="T16" s="10"/>
      <c r="U16" s="9">
        <f t="shared" si="7"/>
        <v>0</v>
      </c>
      <c r="V16" s="93"/>
      <c r="W16" s="9">
        <f t="shared" si="8"/>
        <v>0</v>
      </c>
      <c r="X16" s="116"/>
      <c r="Y16" s="44">
        <f t="shared" si="9"/>
        <v>0</v>
      </c>
      <c r="Z16" s="101"/>
      <c r="AA16" s="32">
        <f t="shared" si="10"/>
        <v>0</v>
      </c>
      <c r="AB16" s="59"/>
    </row>
    <row r="17" spans="1:28" x14ac:dyDescent="0.25">
      <c r="A17" s="194">
        <v>8</v>
      </c>
      <c r="B17" s="194">
        <v>19</v>
      </c>
      <c r="C17" s="4"/>
      <c r="D17" s="4" t="s">
        <v>62</v>
      </c>
      <c r="E17" s="1" t="s">
        <v>21</v>
      </c>
      <c r="F17" s="1" t="s">
        <v>9</v>
      </c>
      <c r="G17" s="31">
        <f t="shared" si="0"/>
        <v>23</v>
      </c>
      <c r="H17" s="4"/>
      <c r="I17" s="9">
        <f t="shared" si="1"/>
        <v>0</v>
      </c>
      <c r="J17" s="4"/>
      <c r="K17" s="9">
        <f t="shared" si="2"/>
        <v>0</v>
      </c>
      <c r="L17" s="174"/>
      <c r="M17" s="177">
        <f t="shared" si="3"/>
        <v>0</v>
      </c>
      <c r="N17" s="10"/>
      <c r="O17" s="9">
        <f t="shared" si="4"/>
        <v>0</v>
      </c>
      <c r="P17" s="95">
        <v>1</v>
      </c>
      <c r="Q17" s="9">
        <f t="shared" si="5"/>
        <v>23</v>
      </c>
      <c r="R17" s="10"/>
      <c r="S17" s="9">
        <f t="shared" si="6"/>
        <v>0</v>
      </c>
      <c r="T17" s="10"/>
      <c r="U17" s="9">
        <f t="shared" si="7"/>
        <v>0</v>
      </c>
      <c r="V17" s="93"/>
      <c r="W17" s="9">
        <f t="shared" si="8"/>
        <v>0</v>
      </c>
      <c r="X17" s="116"/>
      <c r="Y17" s="44">
        <f t="shared" si="9"/>
        <v>0</v>
      </c>
      <c r="Z17" s="101"/>
      <c r="AA17" s="32">
        <f t="shared" si="10"/>
        <v>0</v>
      </c>
      <c r="AB17" s="59"/>
    </row>
    <row r="18" spans="1:28" x14ac:dyDescent="0.25">
      <c r="A18" s="194">
        <v>9</v>
      </c>
      <c r="B18" s="194">
        <v>9</v>
      </c>
      <c r="C18" s="4"/>
      <c r="D18" s="4" t="s">
        <v>62</v>
      </c>
      <c r="E18" s="1" t="s">
        <v>251</v>
      </c>
      <c r="F18" s="1" t="s">
        <v>222</v>
      </c>
      <c r="G18" s="31">
        <f t="shared" si="0"/>
        <v>10</v>
      </c>
      <c r="H18" s="4"/>
      <c r="I18" s="9">
        <f t="shared" si="1"/>
        <v>0</v>
      </c>
      <c r="J18" s="4"/>
      <c r="K18" s="9">
        <f t="shared" si="2"/>
        <v>0</v>
      </c>
      <c r="L18" s="174"/>
      <c r="M18" s="177">
        <f t="shared" si="3"/>
        <v>0</v>
      </c>
      <c r="N18" s="10"/>
      <c r="O18" s="9">
        <f t="shared" si="4"/>
        <v>0</v>
      </c>
      <c r="P18" s="95">
        <v>8</v>
      </c>
      <c r="Q18" s="9">
        <f t="shared" si="5"/>
        <v>10</v>
      </c>
      <c r="R18" s="10"/>
      <c r="S18" s="9">
        <f t="shared" si="6"/>
        <v>0</v>
      </c>
      <c r="T18" s="10"/>
      <c r="U18" s="9">
        <f t="shared" si="7"/>
        <v>0</v>
      </c>
      <c r="V18" s="93"/>
      <c r="W18" s="9">
        <f t="shared" si="8"/>
        <v>0</v>
      </c>
      <c r="X18" s="116"/>
      <c r="Y18" s="44">
        <f t="shared" si="9"/>
        <v>0</v>
      </c>
      <c r="Z18" s="101"/>
      <c r="AA18" s="32">
        <f t="shared" si="10"/>
        <v>0</v>
      </c>
      <c r="AB18" s="59"/>
    </row>
    <row r="20" spans="1:28" x14ac:dyDescent="0.25">
      <c r="A20" s="206" t="s">
        <v>76</v>
      </c>
      <c r="B20" s="206"/>
      <c r="C20" s="206"/>
      <c r="D20" s="206"/>
      <c r="E20" s="206"/>
      <c r="F20" s="206"/>
      <c r="G20" s="206"/>
    </row>
    <row r="21" spans="1:28" x14ac:dyDescent="0.25">
      <c r="A21" s="207" t="s">
        <v>70</v>
      </c>
      <c r="B21" s="207"/>
      <c r="C21" s="207"/>
      <c r="D21" s="207"/>
      <c r="E21" s="207"/>
      <c r="F21" s="207"/>
      <c r="G21" s="207"/>
    </row>
    <row r="22" spans="1:28" x14ac:dyDescent="0.25">
      <c r="A22" s="203" t="s">
        <v>102</v>
      </c>
      <c r="B22" s="203"/>
      <c r="C22" s="203"/>
      <c r="D22" s="203"/>
      <c r="E22" s="203"/>
      <c r="F22" s="203"/>
      <c r="G22" s="203"/>
    </row>
  </sheetData>
  <sortState xmlns:xlrd2="http://schemas.microsoft.com/office/spreadsheetml/2017/richdata2" ref="B10:S18">
    <sortCondition descending="1" ref="G10:G18"/>
  </sortState>
  <mergeCells count="16"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A5:AA5"/>
    <mergeCell ref="Z7:AA7"/>
    <mergeCell ref="A20:G20"/>
    <mergeCell ref="A21:G21"/>
    <mergeCell ref="A22:G22"/>
    <mergeCell ref="X7:Y7"/>
    <mergeCell ref="P8:Q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Production ATV</vt:lpstr>
      <vt:lpstr>Open ATV</vt:lpstr>
      <vt:lpstr>ATV Youth</vt:lpstr>
      <vt:lpstr>50cc chain</vt:lpstr>
      <vt:lpstr>50cc Shaft</vt:lpstr>
      <vt:lpstr>65CC</vt:lpstr>
      <vt:lpstr>85CC</vt:lpstr>
      <vt:lpstr>Youth</vt:lpstr>
      <vt:lpstr>Vintage Lights</vt:lpstr>
      <vt:lpstr>Vintage Open</vt:lpstr>
      <vt:lpstr>VET +40</vt:lpstr>
      <vt:lpstr>450 NOV</vt:lpstr>
      <vt:lpstr>Open NOV</vt:lpstr>
      <vt:lpstr>450 INT</vt:lpstr>
      <vt:lpstr>OPEN INT</vt:lpstr>
      <vt:lpstr>450 EXP</vt:lpstr>
      <vt:lpstr>OPEN EXP</vt:lpstr>
      <vt:lpstr>Carts</vt:lpstr>
      <vt:lpstr>SPEEDWAY D1</vt:lpstr>
      <vt:lpstr>750 Exp</vt:lpstr>
      <vt:lpstr>POINT VALUES</vt:lpstr>
      <vt:lpstr>Sheet5</vt:lpstr>
      <vt:lpstr>'50cc Shaft'!Print_Area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Johnston</dc:creator>
  <cp:lastModifiedBy>ouwx1</cp:lastModifiedBy>
  <cp:lastPrinted>2010-07-17T22:12:28Z</cp:lastPrinted>
  <dcterms:created xsi:type="dcterms:W3CDTF">2006-07-06T17:38:49Z</dcterms:created>
  <dcterms:modified xsi:type="dcterms:W3CDTF">2021-08-31T15:33:18Z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-1517473290</vt:i4>
  </property>
  <property fmtid="{D5CDD505-2E9C-101B-9397-08002B2CF9AE}" pid="3" name="_EmailSubject">
    <vt:lpwstr>Final points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40081313</vt:i4>
  </property>
  <property fmtid="{D5CDD505-2E9C-101B-9397-08002B2CF9AE}" pid="7" name="_ReviewingToolsShownOnce">
    <vt:lpwstr/>
  </property>
</Properties>
</file>