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CMC\2019 race season\Race 10 - Sept 7th\"/>
    </mc:Choice>
  </mc:AlternateContent>
  <bookViews>
    <workbookView xWindow="-30" yWindow="4245" windowWidth="15480" windowHeight="3720"/>
  </bookViews>
  <sheets>
    <sheet name="Production ATV" sheetId="16" r:id="rId1"/>
    <sheet name="Open ATV" sheetId="18" r:id="rId2"/>
    <sheet name="65CC" sheetId="2" r:id="rId3"/>
    <sheet name="85CC" sheetId="3" r:id="rId4"/>
    <sheet name="Youth" sheetId="15" r:id="rId5"/>
    <sheet name="450 NOV" sheetId="4" r:id="rId6"/>
    <sheet name="Open NOV" sheetId="5" r:id="rId7"/>
    <sheet name="450 INT" sheetId="6" r:id="rId8"/>
    <sheet name="OPEN INT" sheetId="7" r:id="rId9"/>
    <sheet name="450 EXP" sheetId="8" r:id="rId10"/>
    <sheet name="OPEN EXP" sheetId="9" r:id="rId11"/>
    <sheet name="VET +40" sheetId="10" r:id="rId12"/>
    <sheet name="Vintage Lights" sheetId="19" r:id="rId13"/>
    <sheet name="Vintage Open" sheetId="20" r:id="rId14"/>
    <sheet name="Carts" sheetId="12" r:id="rId15"/>
    <sheet name="POINT VALUES" sheetId="14" r:id="rId16"/>
    <sheet name="Sheet5" sheetId="21" r:id="rId17"/>
  </sheets>
  <calcPr calcId="162913"/>
  <customWorkbookViews>
    <customWorkbookView name="Norm Fisher - Personal View" guid="{5892B865-DC53-4347-842E-FA0A062CE8D1}" autoUpdate="1" mergeInterval="15" changesSavedWin="1" onlySync="1" personalView="1" maximized="1" windowWidth="1020" windowHeight="578" tabRatio="760" activeSheetId="1"/>
  </customWorkbookViews>
</workbook>
</file>

<file path=xl/calcChain.xml><?xml version="1.0" encoding="utf-8"?>
<calcChain xmlns="http://schemas.openxmlformats.org/spreadsheetml/2006/main">
  <c r="I8" i="12" l="1"/>
  <c r="K8" i="12"/>
  <c r="M8" i="12"/>
  <c r="O8" i="12"/>
  <c r="Q8" i="12"/>
  <c r="S8" i="12"/>
  <c r="U8" i="12"/>
  <c r="W8" i="12"/>
  <c r="Y8" i="12"/>
  <c r="AA8" i="12"/>
  <c r="AA11" i="6"/>
  <c r="Y11" i="6"/>
  <c r="W11" i="6"/>
  <c r="U11" i="6"/>
  <c r="S11" i="6"/>
  <c r="Q11" i="6"/>
  <c r="O11" i="6"/>
  <c r="M11" i="6"/>
  <c r="K11" i="6"/>
  <c r="I11" i="6"/>
  <c r="AA9" i="5"/>
  <c r="AA17" i="5"/>
  <c r="Y9" i="5"/>
  <c r="Y17" i="5"/>
  <c r="W9" i="5"/>
  <c r="W17" i="5"/>
  <c r="U9" i="5"/>
  <c r="U17" i="5"/>
  <c r="S9" i="5"/>
  <c r="S17" i="5"/>
  <c r="Q9" i="5"/>
  <c r="Q17" i="5"/>
  <c r="O9" i="5"/>
  <c r="O17" i="5"/>
  <c r="M9" i="5"/>
  <c r="M17" i="5"/>
  <c r="K9" i="5"/>
  <c r="K17" i="5"/>
  <c r="I9" i="5"/>
  <c r="I17" i="5"/>
  <c r="AA13" i="5"/>
  <c r="Y13" i="5"/>
  <c r="W13" i="5"/>
  <c r="U13" i="5"/>
  <c r="S13" i="5"/>
  <c r="Q13" i="5"/>
  <c r="O13" i="5"/>
  <c r="M13" i="5"/>
  <c r="K13" i="5"/>
  <c r="I13" i="5"/>
  <c r="AA11" i="2"/>
  <c r="Y11" i="2"/>
  <c r="W11" i="2"/>
  <c r="U11" i="2"/>
  <c r="S11" i="2"/>
  <c r="Q11" i="2"/>
  <c r="O11" i="2"/>
  <c r="M11" i="2"/>
  <c r="K11" i="2"/>
  <c r="I11" i="2"/>
  <c r="G11" i="2" s="1"/>
  <c r="G8" i="12" l="1"/>
  <c r="G11" i="6"/>
  <c r="G17" i="5"/>
  <c r="G9" i="5"/>
  <c r="G13" i="5"/>
  <c r="Y14" i="4" l="1"/>
  <c r="Y11" i="4"/>
  <c r="Y9" i="4"/>
  <c r="Y8" i="4"/>
  <c r="Y15" i="4"/>
  <c r="Y7" i="4"/>
  <c r="Y12" i="4"/>
  <c r="Y13" i="4"/>
  <c r="AA14" i="9" l="1"/>
  <c r="Y14" i="9"/>
  <c r="W14" i="9"/>
  <c r="U14" i="9"/>
  <c r="S14" i="9"/>
  <c r="Q14" i="9"/>
  <c r="O14" i="9"/>
  <c r="M14" i="9"/>
  <c r="K14" i="9"/>
  <c r="I14" i="9"/>
  <c r="G14" i="9" l="1"/>
  <c r="Y15" i="5" l="1"/>
  <c r="Y16" i="5"/>
  <c r="Y8" i="5"/>
  <c r="Y11" i="5"/>
  <c r="Y14" i="6"/>
  <c r="Y16" i="6"/>
  <c r="Y13" i="6"/>
  <c r="Y11" i="7"/>
  <c r="Y10" i="7"/>
  <c r="Y17" i="7"/>
  <c r="Y13" i="7"/>
  <c r="Y18" i="7"/>
  <c r="Y16" i="7"/>
  <c r="Y14" i="8"/>
  <c r="Y13" i="8"/>
  <c r="Y11" i="8"/>
  <c r="Y13" i="9"/>
  <c r="Y12" i="9"/>
  <c r="Y11" i="9"/>
  <c r="Y12" i="10"/>
  <c r="Y13" i="10"/>
  <c r="Y14" i="10"/>
  <c r="Y7" i="20"/>
  <c r="Y11" i="20"/>
  <c r="Y9" i="12"/>
  <c r="Y7" i="12"/>
  <c r="Y10" i="12"/>
  <c r="Y8" i="20"/>
  <c r="Y10" i="20"/>
  <c r="Y9" i="20"/>
  <c r="Y10" i="19"/>
  <c r="Y9" i="19"/>
  <c r="Y8" i="19"/>
  <c r="Y7" i="19"/>
  <c r="Y11" i="10"/>
  <c r="Y7" i="10"/>
  <c r="Y10" i="10"/>
  <c r="Y9" i="10"/>
  <c r="Y8" i="10"/>
  <c r="Y10" i="9"/>
  <c r="Y9" i="9"/>
  <c r="Y15" i="9"/>
  <c r="Y8" i="9"/>
  <c r="Y7" i="9"/>
  <c r="Y10" i="8"/>
  <c r="Y8" i="8"/>
  <c r="Y12" i="8"/>
  <c r="Y9" i="8"/>
  <c r="Y7" i="8"/>
  <c r="Y14" i="7"/>
  <c r="Y12" i="7"/>
  <c r="Y9" i="7"/>
  <c r="Y8" i="7"/>
  <c r="Y7" i="7"/>
  <c r="Y15" i="7"/>
  <c r="Y15" i="6"/>
  <c r="Y17" i="6"/>
  <c r="Y12" i="6"/>
  <c r="Y8" i="6"/>
  <c r="Y9" i="6"/>
  <c r="Y18" i="6"/>
  <c r="Y7" i="6"/>
  <c r="Y10" i="6"/>
  <c r="Y14" i="5"/>
  <c r="Y7" i="5"/>
  <c r="Y10" i="5"/>
  <c r="Y12" i="5"/>
  <c r="Y10" i="4"/>
  <c r="Y8" i="15"/>
  <c r="Y11" i="15"/>
  <c r="Y10" i="15"/>
  <c r="Y9" i="15"/>
  <c r="Y9" i="3"/>
  <c r="Y10" i="3"/>
  <c r="Y12" i="3"/>
  <c r="Y11" i="3"/>
  <c r="Y7" i="3"/>
  <c r="Y8" i="3"/>
  <c r="Y7" i="2"/>
  <c r="Y8" i="2"/>
  <c r="Y12" i="2"/>
  <c r="Y9" i="2"/>
  <c r="Y10" i="2"/>
  <c r="Y9" i="18"/>
  <c r="Y7" i="18"/>
  <c r="Y8" i="18"/>
  <c r="Y10" i="16"/>
  <c r="Y8" i="16"/>
  <c r="Y9" i="16"/>
  <c r="Y7" i="16"/>
  <c r="AA11" i="8" l="1"/>
  <c r="W11" i="8"/>
  <c r="U11" i="8"/>
  <c r="S11" i="8"/>
  <c r="Q11" i="8"/>
  <c r="O11" i="8"/>
  <c r="K13" i="8"/>
  <c r="K11" i="8"/>
  <c r="M11" i="8"/>
  <c r="I11" i="8"/>
  <c r="AA13" i="10"/>
  <c r="AA14" i="10"/>
  <c r="W13" i="10"/>
  <c r="W14" i="10"/>
  <c r="U13" i="10"/>
  <c r="U14" i="10"/>
  <c r="S13" i="10"/>
  <c r="S14" i="10"/>
  <c r="Q13" i="10"/>
  <c r="Q14" i="10"/>
  <c r="O13" i="10"/>
  <c r="O14" i="10"/>
  <c r="M13" i="10"/>
  <c r="M14" i="10"/>
  <c r="K13" i="10"/>
  <c r="K14" i="10"/>
  <c r="I13" i="10"/>
  <c r="I14" i="10"/>
  <c r="G14" i="10" l="1"/>
  <c r="G13" i="10"/>
  <c r="G11" i="8"/>
  <c r="AA9" i="10"/>
  <c r="W9" i="10"/>
  <c r="U9" i="10"/>
  <c r="S9" i="10"/>
  <c r="Q9" i="10"/>
  <c r="O9" i="10"/>
  <c r="M9" i="10"/>
  <c r="K9" i="10"/>
  <c r="I9" i="10"/>
  <c r="AA11" i="20"/>
  <c r="W11" i="20"/>
  <c r="U11" i="20"/>
  <c r="S11" i="20"/>
  <c r="Q11" i="20"/>
  <c r="O11" i="20"/>
  <c r="M11" i="20"/>
  <c r="K11" i="20"/>
  <c r="I11" i="20"/>
  <c r="AA8" i="4"/>
  <c r="W8" i="4"/>
  <c r="W12" i="4"/>
  <c r="U8" i="4"/>
  <c r="S8" i="4"/>
  <c r="Q8" i="4"/>
  <c r="O8" i="4"/>
  <c r="M8" i="4"/>
  <c r="K8" i="4"/>
  <c r="I8" i="4"/>
  <c r="AA16" i="6"/>
  <c r="W16" i="6"/>
  <c r="U16" i="6"/>
  <c r="S16" i="6"/>
  <c r="Q16" i="6"/>
  <c r="O16" i="6"/>
  <c r="M16" i="6"/>
  <c r="K16" i="6"/>
  <c r="I16" i="6"/>
  <c r="AA8" i="5"/>
  <c r="AA11" i="5"/>
  <c r="W8" i="5"/>
  <c r="W11" i="5"/>
  <c r="U8" i="5"/>
  <c r="U11" i="5"/>
  <c r="S8" i="5"/>
  <c r="S11" i="5"/>
  <c r="Q8" i="5"/>
  <c r="Q11" i="5"/>
  <c r="O8" i="5"/>
  <c r="O11" i="5"/>
  <c r="M8" i="5"/>
  <c r="M11" i="5"/>
  <c r="K8" i="5"/>
  <c r="K11" i="5"/>
  <c r="I8" i="5"/>
  <c r="I11" i="5"/>
  <c r="G11" i="20" l="1"/>
  <c r="G9" i="10"/>
  <c r="G11" i="5"/>
  <c r="G8" i="5"/>
  <c r="G8" i="4"/>
  <c r="G16" i="6"/>
  <c r="K7" i="16"/>
  <c r="K9" i="16"/>
  <c r="K10" i="16"/>
  <c r="K8" i="16"/>
  <c r="I9" i="2"/>
  <c r="I8" i="2"/>
  <c r="AA8" i="20"/>
  <c r="W8" i="20"/>
  <c r="U8" i="20"/>
  <c r="S8" i="20"/>
  <c r="Q8" i="20"/>
  <c r="O8" i="20"/>
  <c r="M8" i="20"/>
  <c r="K8" i="20"/>
  <c r="I8" i="20"/>
  <c r="AA9" i="20"/>
  <c r="W9" i="20"/>
  <c r="U9" i="20"/>
  <c r="S9" i="20"/>
  <c r="Q9" i="20"/>
  <c r="O9" i="20"/>
  <c r="M9" i="20"/>
  <c r="K9" i="20"/>
  <c r="I9" i="20"/>
  <c r="AA7" i="20"/>
  <c r="W7" i="20"/>
  <c r="U7" i="20"/>
  <c r="S7" i="20"/>
  <c r="Q7" i="20"/>
  <c r="O7" i="20"/>
  <c r="M7" i="20"/>
  <c r="K7" i="20"/>
  <c r="I7" i="20"/>
  <c r="AA10" i="20"/>
  <c r="W10" i="20"/>
  <c r="U10" i="20"/>
  <c r="S10" i="20"/>
  <c r="Q10" i="20"/>
  <c r="O10" i="20"/>
  <c r="M10" i="20"/>
  <c r="K10" i="20"/>
  <c r="I10" i="20"/>
  <c r="AA8" i="19"/>
  <c r="W9" i="19"/>
  <c r="U9" i="19"/>
  <c r="S9" i="19"/>
  <c r="Q9" i="19"/>
  <c r="O9" i="19"/>
  <c r="M9" i="19"/>
  <c r="K9" i="19"/>
  <c r="I9" i="19"/>
  <c r="AA10" i="19"/>
  <c r="W10" i="19"/>
  <c r="U10" i="19"/>
  <c r="S10" i="19"/>
  <c r="Q10" i="19"/>
  <c r="O10" i="19"/>
  <c r="M10" i="19"/>
  <c r="K10" i="19"/>
  <c r="I10" i="19"/>
  <c r="AA9" i="19"/>
  <c r="W8" i="19"/>
  <c r="U8" i="19"/>
  <c r="S8" i="19"/>
  <c r="Q8" i="19"/>
  <c r="O8" i="19"/>
  <c r="M8" i="19"/>
  <c r="K8" i="19"/>
  <c r="I8" i="19"/>
  <c r="AA7" i="19"/>
  <c r="W7" i="19"/>
  <c r="U7" i="19"/>
  <c r="S7" i="19"/>
  <c r="Q7" i="19"/>
  <c r="O7" i="19"/>
  <c r="M7" i="19"/>
  <c r="K7" i="19"/>
  <c r="I7" i="19"/>
  <c r="W15" i="9"/>
  <c r="W10" i="9"/>
  <c r="W13" i="9"/>
  <c r="U15" i="9"/>
  <c r="U10" i="9"/>
  <c r="S15" i="9"/>
  <c r="S10" i="9"/>
  <c r="Q15" i="9"/>
  <c r="Q10" i="9"/>
  <c r="O15" i="9"/>
  <c r="O10" i="9"/>
  <c r="M15" i="9"/>
  <c r="M10" i="9"/>
  <c r="M13" i="9"/>
  <c r="K11" i="9"/>
  <c r="K15" i="9"/>
  <c r="K10" i="9"/>
  <c r="I15" i="9"/>
  <c r="I10" i="9"/>
  <c r="K10" i="8"/>
  <c r="K8" i="8"/>
  <c r="K9" i="8"/>
  <c r="K12" i="8"/>
  <c r="K14" i="8"/>
  <c r="U7" i="8"/>
  <c r="U13" i="8"/>
  <c r="U10" i="8"/>
  <c r="U8" i="8"/>
  <c r="U9" i="8"/>
  <c r="U12" i="8"/>
  <c r="K7" i="7"/>
  <c r="W9" i="4"/>
  <c r="W14" i="4"/>
  <c r="W15" i="4"/>
  <c r="W7" i="4"/>
  <c r="W13" i="4"/>
  <c r="U9" i="4"/>
  <c r="U14" i="4"/>
  <c r="U15" i="4"/>
  <c r="U7" i="4"/>
  <c r="U12" i="4"/>
  <c r="U13" i="4"/>
  <c r="S9" i="4"/>
  <c r="S14" i="4"/>
  <c r="S15" i="4"/>
  <c r="S7" i="4"/>
  <c r="S12" i="4"/>
  <c r="S13" i="4"/>
  <c r="Q9" i="4"/>
  <c r="Q14" i="4"/>
  <c r="Q15" i="4"/>
  <c r="Q7" i="4"/>
  <c r="Q12" i="4"/>
  <c r="Q13" i="4"/>
  <c r="O9" i="4"/>
  <c r="O14" i="4"/>
  <c r="O15" i="4"/>
  <c r="O7" i="4"/>
  <c r="O12" i="4"/>
  <c r="O13" i="4"/>
  <c r="M9" i="4"/>
  <c r="M14" i="4"/>
  <c r="M15" i="4"/>
  <c r="M7" i="4"/>
  <c r="M12" i="4"/>
  <c r="M13" i="4"/>
  <c r="K9" i="4"/>
  <c r="K14" i="4"/>
  <c r="K15" i="4"/>
  <c r="K7" i="4"/>
  <c r="K12" i="4"/>
  <c r="K13" i="4"/>
  <c r="I9" i="4"/>
  <c r="I14" i="4"/>
  <c r="I15" i="4"/>
  <c r="I7" i="4"/>
  <c r="I12" i="4"/>
  <c r="I13" i="4"/>
  <c r="I12" i="6"/>
  <c r="K12" i="6"/>
  <c r="M12" i="6"/>
  <c r="O12" i="6"/>
  <c r="Q12" i="6"/>
  <c r="S12" i="6"/>
  <c r="U12" i="6"/>
  <c r="W12" i="6"/>
  <c r="I17" i="6"/>
  <c r="K17" i="6"/>
  <c r="M17" i="6"/>
  <c r="O17" i="6"/>
  <c r="Q17" i="6"/>
  <c r="S17" i="6"/>
  <c r="U17" i="6"/>
  <c r="W17" i="6"/>
  <c r="I9" i="6"/>
  <c r="K9" i="6"/>
  <c r="M9" i="6"/>
  <c r="O9" i="6"/>
  <c r="Q9" i="6"/>
  <c r="S9" i="6"/>
  <c r="U9" i="6"/>
  <c r="W9" i="6"/>
  <c r="I8" i="6"/>
  <c r="K8" i="6"/>
  <c r="M8" i="6"/>
  <c r="O8" i="6"/>
  <c r="Q8" i="6"/>
  <c r="S8" i="6"/>
  <c r="U8" i="6"/>
  <c r="W8" i="6"/>
  <c r="I15" i="6"/>
  <c r="K15" i="6"/>
  <c r="M15" i="6"/>
  <c r="O15" i="6"/>
  <c r="Q15" i="6"/>
  <c r="S15" i="6"/>
  <c r="U15" i="6"/>
  <c r="W15" i="6"/>
  <c r="I18" i="6"/>
  <c r="K18" i="6"/>
  <c r="M18" i="6"/>
  <c r="O18" i="6"/>
  <c r="Q18" i="6"/>
  <c r="S18" i="6"/>
  <c r="U18" i="6"/>
  <c r="W18" i="6"/>
  <c r="I10" i="6"/>
  <c r="K10" i="6"/>
  <c r="M10" i="6"/>
  <c r="O10" i="6"/>
  <c r="Q10" i="6"/>
  <c r="S10" i="6"/>
  <c r="U10" i="6"/>
  <c r="W10" i="6"/>
  <c r="I14" i="6"/>
  <c r="K14" i="6"/>
  <c r="M14" i="6"/>
  <c r="O14" i="6"/>
  <c r="Q14" i="6"/>
  <c r="S14" i="6"/>
  <c r="U14" i="6"/>
  <c r="W14" i="6"/>
  <c r="I7" i="6"/>
  <c r="K7" i="6"/>
  <c r="M7" i="6"/>
  <c r="O7" i="6"/>
  <c r="Q7" i="6"/>
  <c r="S7" i="6"/>
  <c r="U7" i="6"/>
  <c r="W7" i="6"/>
  <c r="I13" i="6"/>
  <c r="K13" i="6"/>
  <c r="M13" i="6"/>
  <c r="O13" i="6"/>
  <c r="Q13" i="6"/>
  <c r="S13" i="6"/>
  <c r="U13" i="6"/>
  <c r="W13" i="6"/>
  <c r="AA12" i="2"/>
  <c r="AA7" i="2"/>
  <c r="W12" i="2"/>
  <c r="W7" i="2"/>
  <c r="U12" i="2"/>
  <c r="U7" i="2"/>
  <c r="S12" i="2"/>
  <c r="S7" i="2"/>
  <c r="Q12" i="2"/>
  <c r="Q7" i="2"/>
  <c r="O12" i="2"/>
  <c r="O7" i="2"/>
  <c r="M12" i="2"/>
  <c r="M7" i="2"/>
  <c r="K12" i="2"/>
  <c r="K7" i="2"/>
  <c r="I12" i="2"/>
  <c r="I7" i="2"/>
  <c r="AA9" i="18"/>
  <c r="W9" i="18"/>
  <c r="U9" i="18"/>
  <c r="S9" i="18"/>
  <c r="Q9" i="18"/>
  <c r="O9" i="18"/>
  <c r="M9" i="18"/>
  <c r="K9" i="18"/>
  <c r="I9" i="18"/>
  <c r="AA7" i="18"/>
  <c r="W7" i="18"/>
  <c r="U7" i="18"/>
  <c r="S7" i="18"/>
  <c r="Q7" i="18"/>
  <c r="O7" i="18"/>
  <c r="M7" i="18"/>
  <c r="K7" i="18"/>
  <c r="I7" i="18"/>
  <c r="AA8" i="18"/>
  <c r="W8" i="18"/>
  <c r="U8" i="18"/>
  <c r="S8" i="18"/>
  <c r="Q8" i="18"/>
  <c r="O8" i="18"/>
  <c r="M8" i="18"/>
  <c r="K8" i="18"/>
  <c r="Q7" i="16"/>
  <c r="Q10" i="16"/>
  <c r="Q8" i="16"/>
  <c r="O7" i="16"/>
  <c r="O10" i="16"/>
  <c r="O8" i="16"/>
  <c r="M7" i="16"/>
  <c r="M10" i="16"/>
  <c r="M8" i="16"/>
  <c r="I7" i="16"/>
  <c r="I10" i="16"/>
  <c r="I8" i="16"/>
  <c r="W15" i="5"/>
  <c r="W7" i="5"/>
  <c r="W14" i="5"/>
  <c r="W16" i="5"/>
  <c r="W10" i="5"/>
  <c r="U15" i="5"/>
  <c r="U7" i="5"/>
  <c r="U14" i="5"/>
  <c r="U16" i="5"/>
  <c r="U10" i="5"/>
  <c r="S15" i="5"/>
  <c r="S7" i="5"/>
  <c r="S14" i="5"/>
  <c r="S16" i="5"/>
  <c r="S10" i="5"/>
  <c r="Q15" i="5"/>
  <c r="Q7" i="5"/>
  <c r="Q14" i="5"/>
  <c r="Q16" i="5"/>
  <c r="Q10" i="5"/>
  <c r="O15" i="5"/>
  <c r="O7" i="5"/>
  <c r="O14" i="5"/>
  <c r="O16" i="5"/>
  <c r="O10" i="5"/>
  <c r="M15" i="5"/>
  <c r="M7" i="5"/>
  <c r="M14" i="5"/>
  <c r="M16" i="5"/>
  <c r="M10" i="5"/>
  <c r="K15" i="5"/>
  <c r="K7" i="5"/>
  <c r="K14" i="5"/>
  <c r="K16" i="5"/>
  <c r="K10" i="5"/>
  <c r="I15" i="5"/>
  <c r="I7" i="5"/>
  <c r="I14" i="5"/>
  <c r="I16" i="5"/>
  <c r="I10" i="5"/>
  <c r="S7" i="16"/>
  <c r="S10" i="16"/>
  <c r="S8" i="16"/>
  <c r="U7" i="16"/>
  <c r="U10" i="16"/>
  <c r="U8" i="16"/>
  <c r="W7" i="16"/>
  <c r="W10" i="16"/>
  <c r="W8" i="16"/>
  <c r="AA15" i="4"/>
  <c r="AA7" i="4"/>
  <c r="W8" i="10"/>
  <c r="W11" i="10"/>
  <c r="U7" i="10"/>
  <c r="U8" i="10"/>
  <c r="AA11" i="9"/>
  <c r="AA12" i="5"/>
  <c r="W12" i="5"/>
  <c r="AA13" i="4"/>
  <c r="U10" i="4"/>
  <c r="AA7" i="16"/>
  <c r="AA8" i="16"/>
  <c r="AA10" i="16"/>
  <c r="S12" i="5"/>
  <c r="I11" i="9"/>
  <c r="I8" i="8"/>
  <c r="I14" i="8"/>
  <c r="I13" i="8"/>
  <c r="I12" i="8"/>
  <c r="I9" i="8"/>
  <c r="I7" i="7"/>
  <c r="AA7" i="7"/>
  <c r="W7" i="7"/>
  <c r="U7" i="7"/>
  <c r="S7" i="7"/>
  <c r="U12" i="5"/>
  <c r="AA7" i="5"/>
  <c r="AA14" i="5"/>
  <c r="Q12" i="5"/>
  <c r="Q7" i="7"/>
  <c r="AA9" i="7"/>
  <c r="W9" i="7"/>
  <c r="U9" i="7"/>
  <c r="S9" i="7"/>
  <c r="Q9" i="7"/>
  <c r="O9" i="7"/>
  <c r="M9" i="7"/>
  <c r="K9" i="7"/>
  <c r="I9" i="7"/>
  <c r="AA8" i="10"/>
  <c r="AA12" i="10"/>
  <c r="W12" i="10"/>
  <c r="U12" i="10"/>
  <c r="S8" i="10"/>
  <c r="Q8" i="10"/>
  <c r="O8" i="10"/>
  <c r="W11" i="9"/>
  <c r="W12" i="9"/>
  <c r="W8" i="9"/>
  <c r="U11" i="9"/>
  <c r="U12" i="9"/>
  <c r="U8" i="9"/>
  <c r="S11" i="9"/>
  <c r="S12" i="9"/>
  <c r="Q11" i="9"/>
  <c r="Q12" i="9"/>
  <c r="O11" i="9"/>
  <c r="O12" i="9"/>
  <c r="AA8" i="8"/>
  <c r="AA9" i="8"/>
  <c r="AA13" i="8"/>
  <c r="W8" i="8"/>
  <c r="W9" i="8"/>
  <c r="W13" i="8"/>
  <c r="S8" i="8"/>
  <c r="S9" i="8"/>
  <c r="S13" i="8"/>
  <c r="Q8" i="8"/>
  <c r="Q9" i="8"/>
  <c r="Q13" i="8"/>
  <c r="O8" i="8"/>
  <c r="O9" i="8"/>
  <c r="O13" i="8"/>
  <c r="O7" i="7"/>
  <c r="O12" i="5"/>
  <c r="AA10" i="4"/>
  <c r="AA9" i="4"/>
  <c r="AA12" i="4"/>
  <c r="AA11" i="4"/>
  <c r="AA14" i="4"/>
  <c r="W10" i="4"/>
  <c r="W11" i="4"/>
  <c r="U11" i="4"/>
  <c r="S10" i="4"/>
  <c r="S11" i="4"/>
  <c r="Q10" i="4"/>
  <c r="Q11" i="4"/>
  <c r="O10" i="4"/>
  <c r="O11" i="4"/>
  <c r="M12" i="5"/>
  <c r="M11" i="9"/>
  <c r="M10" i="4"/>
  <c r="M11" i="4"/>
  <c r="M7" i="10"/>
  <c r="M8" i="10"/>
  <c r="M12" i="10"/>
  <c r="M8" i="8"/>
  <c r="M9" i="8"/>
  <c r="K10" i="10"/>
  <c r="K11" i="10"/>
  <c r="K7" i="10"/>
  <c r="K8" i="10"/>
  <c r="K12" i="10"/>
  <c r="M7" i="7"/>
  <c r="AA15" i="9"/>
  <c r="AA10" i="15"/>
  <c r="W10" i="15"/>
  <c r="U10" i="15"/>
  <c r="S10" i="15"/>
  <c r="Q10" i="15"/>
  <c r="O10" i="15"/>
  <c r="M10" i="15"/>
  <c r="K10" i="15"/>
  <c r="I10" i="15"/>
  <c r="K11" i="4"/>
  <c r="K10" i="4"/>
  <c r="I11" i="4"/>
  <c r="I10" i="4"/>
  <c r="K12" i="5"/>
  <c r="I12" i="5"/>
  <c r="I8" i="10"/>
  <c r="AA9" i="15"/>
  <c r="W9" i="15"/>
  <c r="U9" i="15"/>
  <c r="S9" i="15"/>
  <c r="Q9" i="15"/>
  <c r="O9" i="15"/>
  <c r="M9" i="15"/>
  <c r="K9" i="15"/>
  <c r="I9" i="15"/>
  <c r="AA8" i="3"/>
  <c r="W8" i="3"/>
  <c r="U8" i="3"/>
  <c r="S8" i="3"/>
  <c r="Q8" i="3"/>
  <c r="O8" i="3"/>
  <c r="M8" i="3"/>
  <c r="K8" i="3"/>
  <c r="I8" i="3"/>
  <c r="AA10" i="10"/>
  <c r="W10" i="10"/>
  <c r="U10" i="10"/>
  <c r="S10" i="10"/>
  <c r="Q10" i="10"/>
  <c r="O10" i="10"/>
  <c r="M10" i="10"/>
  <c r="I10" i="10"/>
  <c r="AA12" i="3"/>
  <c r="W12" i="3"/>
  <c r="U12" i="3"/>
  <c r="S12" i="3"/>
  <c r="Q12" i="3"/>
  <c r="O12" i="3"/>
  <c r="M12" i="3"/>
  <c r="K12" i="3"/>
  <c r="I12" i="3"/>
  <c r="AA12" i="8"/>
  <c r="W12" i="8"/>
  <c r="S12" i="8"/>
  <c r="Q12" i="8"/>
  <c r="O12" i="8"/>
  <c r="M12" i="8"/>
  <c r="AA11" i="15"/>
  <c r="W11" i="15"/>
  <c r="U11" i="15"/>
  <c r="S11" i="15"/>
  <c r="Q11" i="15"/>
  <c r="O11" i="15"/>
  <c r="M11" i="15"/>
  <c r="K11" i="15"/>
  <c r="I11" i="15"/>
  <c r="I10" i="3"/>
  <c r="K10" i="3"/>
  <c r="M10" i="3"/>
  <c r="O10" i="3"/>
  <c r="Q10" i="3"/>
  <c r="S10" i="3"/>
  <c r="U10" i="3"/>
  <c r="W10" i="3"/>
  <c r="AA10" i="3"/>
  <c r="AA15" i="7"/>
  <c r="W15" i="7"/>
  <c r="U15" i="7"/>
  <c r="S15" i="7"/>
  <c r="Q15" i="7"/>
  <c r="O15" i="7"/>
  <c r="M15" i="7"/>
  <c r="K15" i="7"/>
  <c r="I15" i="7"/>
  <c r="AA10" i="6"/>
  <c r="O8" i="9"/>
  <c r="I16" i="7"/>
  <c r="K16" i="7"/>
  <c r="M16" i="7"/>
  <c r="O16" i="7"/>
  <c r="Q16" i="7"/>
  <c r="S16" i="7"/>
  <c r="U16" i="7"/>
  <c r="W16" i="7"/>
  <c r="U8" i="15"/>
  <c r="S8" i="15"/>
  <c r="Q8" i="15"/>
  <c r="O8" i="15"/>
  <c r="M8" i="15"/>
  <c r="K8" i="15"/>
  <c r="I8" i="15"/>
  <c r="O11" i="3"/>
  <c r="Q11" i="3"/>
  <c r="M11" i="3"/>
  <c r="K11" i="3"/>
  <c r="I9" i="3"/>
  <c r="I7" i="3"/>
  <c r="I11" i="3"/>
  <c r="AA16" i="7"/>
  <c r="AA8" i="15"/>
  <c r="W8" i="15"/>
  <c r="S9" i="16"/>
  <c r="Q9" i="16"/>
  <c r="O9" i="16"/>
  <c r="M9" i="16"/>
  <c r="I9" i="16"/>
  <c r="AA9" i="16"/>
  <c r="W9" i="16"/>
  <c r="U9" i="16"/>
  <c r="AA11" i="3"/>
  <c r="W11" i="3"/>
  <c r="U11" i="3"/>
  <c r="S11" i="3"/>
  <c r="AA9" i="12"/>
  <c r="W9" i="12"/>
  <c r="U9" i="12"/>
  <c r="S9" i="12"/>
  <c r="Q9" i="12"/>
  <c r="O9" i="12"/>
  <c r="M9" i="12"/>
  <c r="K9" i="12"/>
  <c r="I9" i="12"/>
  <c r="AA9" i="3"/>
  <c r="W9" i="3"/>
  <c r="U9" i="3"/>
  <c r="S9" i="3"/>
  <c r="Q9" i="3"/>
  <c r="O9" i="3"/>
  <c r="M9" i="3"/>
  <c r="K9" i="3"/>
  <c r="AA10" i="9"/>
  <c r="AA18" i="7"/>
  <c r="W18" i="7"/>
  <c r="U18" i="7"/>
  <c r="S18" i="7"/>
  <c r="Q18" i="7"/>
  <c r="O18" i="7"/>
  <c r="M18" i="7"/>
  <c r="K18" i="7"/>
  <c r="I18" i="7"/>
  <c r="I7" i="8"/>
  <c r="I10" i="8"/>
  <c r="AA10" i="7"/>
  <c r="AA11" i="7"/>
  <c r="AA13" i="7"/>
  <c r="AA14" i="7"/>
  <c r="AA8" i="7"/>
  <c r="AA17" i="7"/>
  <c r="AA9" i="6"/>
  <c r="AA13" i="6"/>
  <c r="AA12" i="6"/>
  <c r="AA7" i="6"/>
  <c r="AA18" i="6"/>
  <c r="AA8" i="6"/>
  <c r="AA17" i="6"/>
  <c r="AA15" i="6"/>
  <c r="AA14" i="6"/>
  <c r="W17" i="7"/>
  <c r="U17" i="7"/>
  <c r="S17" i="7"/>
  <c r="Q17" i="7"/>
  <c r="O17" i="7"/>
  <c r="M17" i="7"/>
  <c r="K17" i="7"/>
  <c r="I17" i="7"/>
  <c r="I11" i="10"/>
  <c r="I12" i="10"/>
  <c r="I7" i="10"/>
  <c r="AA15" i="5"/>
  <c r="I10" i="12"/>
  <c r="I7" i="12"/>
  <c r="G9" i="20" l="1"/>
  <c r="G10" i="19"/>
  <c r="G9" i="7"/>
  <c r="G9" i="12"/>
  <c r="G10" i="20"/>
  <c r="G8" i="20"/>
  <c r="G7" i="20"/>
  <c r="G8" i="19"/>
  <c r="G7" i="19"/>
  <c r="G9" i="19"/>
  <c r="G8" i="10"/>
  <c r="G10" i="10"/>
  <c r="G15" i="9"/>
  <c r="G10" i="9"/>
  <c r="G11" i="9"/>
  <c r="G12" i="8"/>
  <c r="G8" i="8"/>
  <c r="G9" i="8"/>
  <c r="G16" i="7"/>
  <c r="G13" i="6"/>
  <c r="G14" i="6"/>
  <c r="G12" i="5"/>
  <c r="G15" i="5"/>
  <c r="G14" i="5"/>
  <c r="G7" i="5"/>
  <c r="G9" i="4"/>
  <c r="G13" i="4"/>
  <c r="G7" i="4"/>
  <c r="G14" i="4"/>
  <c r="G12" i="4"/>
  <c r="G15" i="4"/>
  <c r="G11" i="4"/>
  <c r="G10" i="4"/>
  <c r="G8" i="15"/>
  <c r="G11" i="15"/>
  <c r="G10" i="15"/>
  <c r="G9" i="15"/>
  <c r="G12" i="2"/>
  <c r="G7" i="2"/>
  <c r="G9" i="18"/>
  <c r="G7" i="18"/>
  <c r="G9" i="16"/>
  <c r="G10" i="16"/>
  <c r="G7" i="16"/>
  <c r="G8" i="16"/>
  <c r="G7" i="7"/>
  <c r="G15" i="7"/>
  <c r="G18" i="7"/>
  <c r="G17" i="7"/>
  <c r="G7" i="6"/>
  <c r="G15" i="6"/>
  <c r="G10" i="6"/>
  <c r="G18" i="6"/>
  <c r="G8" i="6"/>
  <c r="G9" i="6"/>
  <c r="G17" i="6"/>
  <c r="G12" i="6"/>
  <c r="G8" i="3"/>
  <c r="G9" i="3"/>
  <c r="G10" i="3"/>
  <c r="G11" i="3"/>
  <c r="G12" i="3"/>
  <c r="W10" i="7"/>
  <c r="U10" i="7"/>
  <c r="S10" i="7"/>
  <c r="Q10" i="7"/>
  <c r="O10" i="7"/>
  <c r="M10" i="7"/>
  <c r="K10" i="7"/>
  <c r="I10" i="7"/>
  <c r="AA16" i="5"/>
  <c r="G16" i="5" s="1"/>
  <c r="AA10" i="5"/>
  <c r="G10" i="5" s="1"/>
  <c r="AA8" i="2"/>
  <c r="AA9" i="2"/>
  <c r="W8" i="2"/>
  <c r="W9" i="2"/>
  <c r="U8" i="2"/>
  <c r="U9" i="2"/>
  <c r="S8" i="2"/>
  <c r="S9" i="2"/>
  <c r="Q8" i="2"/>
  <c r="Q9" i="2"/>
  <c r="O8" i="2"/>
  <c r="O9" i="2"/>
  <c r="M8" i="2"/>
  <c r="M9" i="2"/>
  <c r="K8" i="2"/>
  <c r="K9" i="2"/>
  <c r="I11" i="7"/>
  <c r="Q13" i="9"/>
  <c r="K13" i="9"/>
  <c r="O13" i="9"/>
  <c r="I13" i="9"/>
  <c r="S13" i="9"/>
  <c r="U13" i="9"/>
  <c r="AA13" i="9"/>
  <c r="Q7" i="9"/>
  <c r="K7" i="9"/>
  <c r="O7" i="9"/>
  <c r="AA7" i="9"/>
  <c r="I7" i="9"/>
  <c r="M7" i="9"/>
  <c r="S7" i="9"/>
  <c r="U7" i="9"/>
  <c r="W7" i="9"/>
  <c r="Q9" i="9"/>
  <c r="K9" i="9"/>
  <c r="O9" i="9"/>
  <c r="AA9" i="9"/>
  <c r="I9" i="9"/>
  <c r="M9" i="9"/>
  <c r="S9" i="9"/>
  <c r="U9" i="9"/>
  <c r="W9" i="9"/>
  <c r="I12" i="9"/>
  <c r="M12" i="9"/>
  <c r="K12" i="9"/>
  <c r="AA12" i="9"/>
  <c r="Q14" i="8"/>
  <c r="O14" i="8"/>
  <c r="M14" i="8"/>
  <c r="S14" i="8"/>
  <c r="W14" i="8"/>
  <c r="U14" i="8"/>
  <c r="AA14" i="8"/>
  <c r="Q13" i="7"/>
  <c r="I13" i="7"/>
  <c r="K13" i="7"/>
  <c r="M13" i="7"/>
  <c r="O13" i="7"/>
  <c r="S13" i="7"/>
  <c r="U13" i="7"/>
  <c r="W13" i="7"/>
  <c r="I12" i="7"/>
  <c r="K12" i="7"/>
  <c r="M12" i="7"/>
  <c r="O12" i="7"/>
  <c r="Q12" i="7"/>
  <c r="S12" i="7"/>
  <c r="U12" i="7"/>
  <c r="W12" i="7"/>
  <c r="AA12" i="7"/>
  <c r="K10" i="12"/>
  <c r="M10" i="12"/>
  <c r="O10" i="12"/>
  <c r="Q10" i="12"/>
  <c r="S10" i="12"/>
  <c r="U10" i="12"/>
  <c r="W10" i="12"/>
  <c r="AA10" i="12"/>
  <c r="K7" i="12"/>
  <c r="M7" i="12"/>
  <c r="O7" i="12"/>
  <c r="Q7" i="12"/>
  <c r="S7" i="12"/>
  <c r="U7" i="12"/>
  <c r="W7" i="12"/>
  <c r="AA7" i="12"/>
  <c r="O12" i="10"/>
  <c r="Q12" i="10"/>
  <c r="S12" i="10"/>
  <c r="M11" i="10"/>
  <c r="O11" i="10"/>
  <c r="Q11" i="10"/>
  <c r="S11" i="10"/>
  <c r="U11" i="10"/>
  <c r="AA11" i="10"/>
  <c r="O7" i="10"/>
  <c r="Q7" i="10"/>
  <c r="S7" i="10"/>
  <c r="W7" i="10"/>
  <c r="AA7" i="10"/>
  <c r="I8" i="9"/>
  <c r="K8" i="9"/>
  <c r="M8" i="9"/>
  <c r="Q8" i="9"/>
  <c r="S8" i="9"/>
  <c r="AA8" i="9"/>
  <c r="M13" i="8"/>
  <c r="G13" i="8" s="1"/>
  <c r="K7" i="8"/>
  <c r="M7" i="8"/>
  <c r="O7" i="8"/>
  <c r="Q7" i="8"/>
  <c r="S7" i="8"/>
  <c r="W7" i="8"/>
  <c r="AA7" i="8"/>
  <c r="M10" i="8"/>
  <c r="O10" i="8"/>
  <c r="Q10" i="8"/>
  <c r="S10" i="8"/>
  <c r="W10" i="8"/>
  <c r="AA10" i="8"/>
  <c r="K11" i="7"/>
  <c r="M11" i="7"/>
  <c r="O11" i="7"/>
  <c r="Q11" i="7"/>
  <c r="S11" i="7"/>
  <c r="U11" i="7"/>
  <c r="W11" i="7"/>
  <c r="I14" i="7"/>
  <c r="K14" i="7"/>
  <c r="M14" i="7"/>
  <c r="O14" i="7"/>
  <c r="Q14" i="7"/>
  <c r="S14" i="7"/>
  <c r="U14" i="7"/>
  <c r="W14" i="7"/>
  <c r="I8" i="7"/>
  <c r="K8" i="7"/>
  <c r="M8" i="7"/>
  <c r="O8" i="7"/>
  <c r="Q8" i="7"/>
  <c r="S8" i="7"/>
  <c r="U8" i="7"/>
  <c r="W8" i="7"/>
  <c r="K7" i="3"/>
  <c r="M7" i="3"/>
  <c r="O7" i="3"/>
  <c r="Q7" i="3"/>
  <c r="S7" i="3"/>
  <c r="U7" i="3"/>
  <c r="W7" i="3"/>
  <c r="AA7" i="3"/>
  <c r="I10" i="2"/>
  <c r="K10" i="2"/>
  <c r="M10" i="2"/>
  <c r="O10" i="2"/>
  <c r="Q10" i="2"/>
  <c r="S10" i="2"/>
  <c r="U10" i="2"/>
  <c r="W10" i="2"/>
  <c r="AA10" i="2"/>
  <c r="G12" i="10" l="1"/>
  <c r="G8" i="9"/>
  <c r="G14" i="8"/>
  <c r="G10" i="8"/>
  <c r="G7" i="12"/>
  <c r="G10" i="12"/>
  <c r="G11" i="10"/>
  <c r="G7" i="10"/>
  <c r="G9" i="9"/>
  <c r="G13" i="9"/>
  <c r="G12" i="9"/>
  <c r="G7" i="9"/>
  <c r="G7" i="8"/>
  <c r="G11" i="7"/>
  <c r="G13" i="7"/>
  <c r="G8" i="7"/>
  <c r="G8" i="2"/>
  <c r="G10" i="2"/>
  <c r="G9" i="2"/>
  <c r="G10" i="7"/>
  <c r="G14" i="7"/>
  <c r="G12" i="7"/>
  <c r="G7" i="3"/>
  <c r="I8" i="18"/>
  <c r="G8" i="18" s="1"/>
</calcChain>
</file>

<file path=xl/sharedStrings.xml><?xml version="1.0" encoding="utf-8"?>
<sst xmlns="http://schemas.openxmlformats.org/spreadsheetml/2006/main" count="902" uniqueCount="167">
  <si>
    <t>VET-40+</t>
  </si>
  <si>
    <t>Class</t>
  </si>
  <si>
    <t>Plate #</t>
  </si>
  <si>
    <t>450 - Nov.</t>
  </si>
  <si>
    <t>450 - Int.</t>
  </si>
  <si>
    <t>450 - Exp.</t>
  </si>
  <si>
    <t>Last Name</t>
  </si>
  <si>
    <t>First Name</t>
  </si>
  <si>
    <t>Brown</t>
  </si>
  <si>
    <t>Wilson</t>
  </si>
  <si>
    <t>Lambert</t>
  </si>
  <si>
    <t>Name</t>
  </si>
  <si>
    <t>Dulaj</t>
  </si>
  <si>
    <t>Manyon</t>
  </si>
  <si>
    <t>Olsen</t>
  </si>
  <si>
    <t>Evans</t>
  </si>
  <si>
    <t>Orosz</t>
  </si>
  <si>
    <t>Rick</t>
  </si>
  <si>
    <t>Gunby</t>
  </si>
  <si>
    <t>Jeff</t>
  </si>
  <si>
    <t>Chris</t>
  </si>
  <si>
    <t>Scott</t>
  </si>
  <si>
    <t>Glen</t>
  </si>
  <si>
    <t>Finished</t>
  </si>
  <si>
    <t>TOTAL POINTS</t>
  </si>
  <si>
    <t>Pos</t>
  </si>
  <si>
    <t>Points</t>
  </si>
  <si>
    <t>FINISH</t>
  </si>
  <si>
    <t>POSITION</t>
  </si>
  <si>
    <t>2 STAR</t>
  </si>
  <si>
    <t>VALUE</t>
  </si>
  <si>
    <t>1 STAR</t>
  </si>
  <si>
    <t>Bauer</t>
  </si>
  <si>
    <t>Hunter</t>
  </si>
  <si>
    <t>Matty</t>
  </si>
  <si>
    <t>Ward</t>
  </si>
  <si>
    <t>Shane</t>
  </si>
  <si>
    <t>Corbeil</t>
  </si>
  <si>
    <t>Pope</t>
  </si>
  <si>
    <t>Alex</t>
  </si>
  <si>
    <t>Dustin</t>
  </si>
  <si>
    <t>Tyler</t>
  </si>
  <si>
    <t>Brandon</t>
  </si>
  <si>
    <t>Blake</t>
  </si>
  <si>
    <t>Production</t>
  </si>
  <si>
    <t>Chandler</t>
  </si>
  <si>
    <t>MAY 25</t>
  </si>
  <si>
    <t>JUNE 1</t>
  </si>
  <si>
    <t>JUNE 8</t>
  </si>
  <si>
    <t>JUNE 15</t>
  </si>
  <si>
    <t>JUNE 22</t>
  </si>
  <si>
    <t>JUNE 29</t>
  </si>
  <si>
    <t>JULY 13</t>
  </si>
  <si>
    <t>JULY 20</t>
  </si>
  <si>
    <t>SEPT  7</t>
  </si>
  <si>
    <t>OPEN</t>
  </si>
  <si>
    <t>65cc</t>
  </si>
  <si>
    <t>85cc</t>
  </si>
  <si>
    <t>85-250cc Youth</t>
  </si>
  <si>
    <t>Vintage Lights</t>
  </si>
  <si>
    <t>Vintage Open</t>
  </si>
  <si>
    <t>Seth</t>
  </si>
  <si>
    <t>Parsons</t>
  </si>
  <si>
    <t>19C</t>
  </si>
  <si>
    <t>Copper</t>
  </si>
  <si>
    <t>Smith</t>
  </si>
  <si>
    <t>Little</t>
  </si>
  <si>
    <t>Standings</t>
  </si>
  <si>
    <t>Adrian</t>
  </si>
  <si>
    <t>St. Amand</t>
  </si>
  <si>
    <t>Shayne</t>
  </si>
  <si>
    <t>Liam</t>
  </si>
  <si>
    <t>Caskie</t>
  </si>
  <si>
    <t>Selenzi</t>
  </si>
  <si>
    <t>Kim</t>
  </si>
  <si>
    <t>Bill</t>
  </si>
  <si>
    <t>Harrett</t>
  </si>
  <si>
    <t>Sam</t>
  </si>
  <si>
    <t>Mike</t>
  </si>
  <si>
    <t>FTC #</t>
  </si>
  <si>
    <t>Perry</t>
  </si>
  <si>
    <t>Myles</t>
  </si>
  <si>
    <t>Bob</t>
  </si>
  <si>
    <t>Howard</t>
  </si>
  <si>
    <t>Chuck</t>
  </si>
  <si>
    <t>Graham</t>
  </si>
  <si>
    <t>Mickie</t>
  </si>
  <si>
    <t>Vance</t>
  </si>
  <si>
    <t>74M</t>
  </si>
  <si>
    <t>Tysen</t>
  </si>
  <si>
    <t>Mclellen</t>
  </si>
  <si>
    <t>Ethan</t>
  </si>
  <si>
    <t>Alissa</t>
  </si>
  <si>
    <t>Sheldon</t>
  </si>
  <si>
    <t>Malier</t>
  </si>
  <si>
    <t>Kristy</t>
  </si>
  <si>
    <t>Rodrick</t>
  </si>
  <si>
    <t>Adam</t>
  </si>
  <si>
    <t>Jobouri</t>
  </si>
  <si>
    <t>Logan</t>
  </si>
  <si>
    <t>11T</t>
  </si>
  <si>
    <t>Taia</t>
  </si>
  <si>
    <t>Jabouri</t>
  </si>
  <si>
    <t>Phil</t>
  </si>
  <si>
    <t>Jimmy</t>
  </si>
  <si>
    <t>McCullough</t>
  </si>
  <si>
    <t>Sequin</t>
  </si>
  <si>
    <t>Jameson</t>
  </si>
  <si>
    <t>Andrews</t>
  </si>
  <si>
    <t xml:space="preserve">Seth </t>
  </si>
  <si>
    <t>Collard-McMillan</t>
  </si>
  <si>
    <t>Sean</t>
  </si>
  <si>
    <t>Hoy</t>
  </si>
  <si>
    <t>Mathison</t>
  </si>
  <si>
    <t>Kyle</t>
  </si>
  <si>
    <t>Thompson</t>
  </si>
  <si>
    <t>453 - Nov.</t>
  </si>
  <si>
    <t>Brent</t>
  </si>
  <si>
    <t>Justin</t>
  </si>
  <si>
    <t>Crumb</t>
  </si>
  <si>
    <t>Joe</t>
  </si>
  <si>
    <t>Seguin</t>
  </si>
  <si>
    <t>AUG 10</t>
  </si>
  <si>
    <t>DNS</t>
  </si>
  <si>
    <t>DNF</t>
  </si>
  <si>
    <t>St.Amand</t>
  </si>
  <si>
    <t>Open-Int</t>
  </si>
  <si>
    <t>Sid</t>
  </si>
  <si>
    <t>Pete</t>
  </si>
  <si>
    <t>Baxter</t>
  </si>
  <si>
    <t>Open - Exp.</t>
  </si>
  <si>
    <t>Open-Nov.</t>
  </si>
  <si>
    <t>Open-ATV</t>
  </si>
  <si>
    <t>Production ATV</t>
  </si>
  <si>
    <t>Carts</t>
  </si>
  <si>
    <t>Matthew</t>
  </si>
  <si>
    <t>Bertola</t>
  </si>
  <si>
    <t>Sbertola</t>
  </si>
  <si>
    <t>Timmy</t>
  </si>
  <si>
    <t>Nawrocki</t>
  </si>
  <si>
    <t>Dylan</t>
  </si>
  <si>
    <t>Biekx</t>
  </si>
  <si>
    <t>Biwkx</t>
  </si>
  <si>
    <t>Andy</t>
  </si>
  <si>
    <t>VanDyk</t>
  </si>
  <si>
    <t>Ball</t>
  </si>
  <si>
    <t>Scavuzzo</t>
  </si>
  <si>
    <t>Daryl</t>
  </si>
  <si>
    <t>Ross</t>
  </si>
  <si>
    <t>Phill</t>
  </si>
  <si>
    <t>Murray</t>
  </si>
  <si>
    <t>Middlemiss</t>
  </si>
  <si>
    <t>DIRT TRACK  --  Open Intermediate   Sept. 7 Results  ---  2019 SEASON</t>
  </si>
  <si>
    <t>DIRT TRACK  --   Production ATV   Sept. 7 Results  ---  2019 SEASON</t>
  </si>
  <si>
    <t>DIRT TRACK  --   Open ATV   Sept. 7 Results  ---  2019 SEASON</t>
  </si>
  <si>
    <t>DIRT TRACK  --  Youth  --  65cc    Sept. 7 Results  ---  2019 SEASON</t>
  </si>
  <si>
    <t>DIRT TRACK  --  Youth  --  85cc   Sept. 7 Results  ---  2011 SEASON</t>
  </si>
  <si>
    <t>DIRT TRACK  --  Youth  --  85cc - 250cc   Sept. 7 Results  ---  2019 SEASON</t>
  </si>
  <si>
    <t>DIRT TRACK  --  450cc Novice      Sept. 7 Results  ---  2019 SEASON</t>
  </si>
  <si>
    <t>DIRT TRACK  --  Open Novice    Sept. 7 Results  ---  2019 SEASON</t>
  </si>
  <si>
    <t>DIRT TRACK  --  450cc Intermediate      Sept. 7 Results  ---  2019 SEASON</t>
  </si>
  <si>
    <t>DIRT TRACK  --  450cc Expert      Sept. 7 Results  ---  2019 SEASON</t>
  </si>
  <si>
    <t>DIRT TRACK  --  Open Expert     Sept. 7 Results  ---  2019 SEASON</t>
  </si>
  <si>
    <t>DIRT TRACK  --  Veteran +40    Sept. 7 Results  ---  2019 SEASON</t>
  </si>
  <si>
    <t>DIRT TRACK  --  Vintage Lights    Sept. 7 Results  ---  2019 SEASON</t>
  </si>
  <si>
    <t>DIRT TRACK  --  Vintage Open    Sept. 7 Results  ---  2019 SEASON</t>
  </si>
  <si>
    <t>DIRT TRACK -- CARTS    Sept. 7 Results  ---  2019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</si>
</sst>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0" xfId="0" applyFont="1" applyFill="1" applyAlignment="1"/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0" fontId="1" fillId="2" borderId="0" xfId="0" applyNumberFormat="1" applyFont="1" applyFill="1" applyAlignment="1">
      <alignment horizontal="center"/>
    </xf>
    <xf numFmtId="0" fontId="2" fillId="0" borderId="0" xfId="0" applyNumberFormat="1" applyFont="1" applyAlignment="1"/>
    <xf numFmtId="0" fontId="1" fillId="0" borderId="0" xfId="0" applyNumberFormat="1" applyFont="1"/>
    <xf numFmtId="0" fontId="1" fillId="0" borderId="0" xfId="0" applyFont="1" applyFill="1" applyBorder="1"/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/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4" fillId="0" borderId="1" xfId="0" applyFont="1" applyFill="1" applyBorder="1"/>
    <xf numFmtId="0" fontId="3" fillId="0" borderId="0" xfId="0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NumberFormat="1" applyFont="1" applyFill="1" applyBorder="1" applyAlignment="1" applyProtection="1">
      <alignment horizontal="center"/>
      <protection locked="0"/>
    </xf>
    <xf numFmtId="0" fontId="1" fillId="7" borderId="1" xfId="0" applyFont="1" applyFill="1" applyBorder="1"/>
    <xf numFmtId="0" fontId="1" fillId="8" borderId="1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0" borderId="6" xfId="0" applyNumberFormat="1" applyFont="1" applyBorder="1" applyAlignment="1" applyProtection="1">
      <alignment horizontal="center"/>
      <protection hidden="1"/>
    </xf>
    <xf numFmtId="0" fontId="1" fillId="0" borderId="2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7" borderId="1" xfId="0" applyNumberFormat="1" applyFont="1" applyFill="1" applyBorder="1" applyAlignment="1" applyProtection="1">
      <alignment vertical="center" textRotation="180"/>
      <protection locked="0"/>
    </xf>
    <xf numFmtId="0" fontId="1" fillId="7" borderId="1" xfId="0" applyNumberFormat="1" applyFont="1" applyFill="1" applyBorder="1" applyAlignment="1" applyProtection="1">
      <alignment vertical="center" textRotation="180"/>
      <protection locked="0"/>
    </xf>
    <xf numFmtId="0" fontId="4" fillId="7" borderId="1" xfId="0" applyFont="1" applyFill="1" applyBorder="1" applyAlignment="1">
      <alignment vertical="center" textRotation="180"/>
    </xf>
    <xf numFmtId="0" fontId="1" fillId="7" borderId="1" xfId="0" applyFont="1" applyFill="1" applyBorder="1" applyAlignment="1">
      <alignment vertical="center" textRotation="180"/>
    </xf>
    <xf numFmtId="0" fontId="1" fillId="7" borderId="1" xfId="0" applyNumberFormat="1" applyFont="1" applyFill="1" applyBorder="1" applyAlignment="1" applyProtection="1">
      <alignment horizontal="centerContinuous"/>
      <protection locked="0"/>
    </xf>
    <xf numFmtId="0" fontId="4" fillId="7" borderId="1" xfId="0" applyFont="1" applyFill="1" applyBorder="1" applyAlignment="1">
      <alignment horizontal="center"/>
    </xf>
    <xf numFmtId="0" fontId="4" fillId="7" borderId="1" xfId="0" applyNumberFormat="1" applyFont="1" applyFill="1" applyBorder="1" applyAlignment="1" applyProtection="1">
      <alignment horizontal="center"/>
      <protection locked="0"/>
    </xf>
    <xf numFmtId="0" fontId="4" fillId="7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1" fillId="9" borderId="1" xfId="0" applyNumberFormat="1" applyFont="1" applyFill="1" applyBorder="1" applyAlignment="1" applyProtection="1">
      <alignment horizontal="center"/>
      <protection locked="0"/>
    </xf>
    <xf numFmtId="0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9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7" borderId="1" xfId="0" applyNumberFormat="1" applyFont="1" applyFill="1" applyBorder="1" applyAlignment="1" applyProtection="1">
      <alignment horizontal="center"/>
      <protection locked="0"/>
    </xf>
    <xf numFmtId="0" fontId="4" fillId="7" borderId="1" xfId="0" applyFont="1" applyFill="1" applyBorder="1"/>
    <xf numFmtId="0" fontId="7" fillId="7" borderId="1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9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3" fillId="2" borderId="6" xfId="0" quotePrefix="1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/>
    </xf>
    <xf numFmtId="0" fontId="3" fillId="5" borderId="6" xfId="0" quotePrefix="1" applyNumberFormat="1" applyFont="1" applyFill="1" applyBorder="1" applyAlignment="1">
      <alignment horizontal="center"/>
    </xf>
    <xf numFmtId="0" fontId="3" fillId="5" borderId="2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" fontId="3" fillId="5" borderId="6" xfId="0" quotePrefix="1" applyNumberFormat="1" applyFont="1" applyFill="1" applyBorder="1" applyAlignment="1">
      <alignment horizontal="center"/>
    </xf>
    <xf numFmtId="16" fontId="3" fillId="5" borderId="2" xfId="0" quotePrefix="1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zoomScale="70" zoomScaleNormal="70" workbookViewId="0">
      <selection activeCell="A2" sqref="A2:AA2"/>
    </sheetView>
  </sheetViews>
  <sheetFormatPr defaultRowHeight="15.75" x14ac:dyDescent="0.25"/>
  <cols>
    <col min="1" max="1" width="12.42578125" style="14" bestFit="1" customWidth="1"/>
    <col min="2" max="2" width="8.7109375" style="2" bestFit="1" customWidth="1"/>
    <col min="3" max="3" width="8" style="2" bestFit="1" customWidth="1"/>
    <col min="4" max="4" width="17.140625" style="2" bestFit="1" customWidth="1"/>
    <col min="5" max="5" width="13" style="6" bestFit="1" customWidth="1"/>
    <col min="6" max="6" width="21.28515625" style="6" bestFit="1" customWidth="1"/>
    <col min="7" max="7" width="18.28515625" style="6" hidden="1" customWidth="1"/>
    <col min="8" max="21" width="7.7109375" style="6" hidden="1" customWidth="1"/>
    <col min="22" max="22" width="7.7109375" style="2" hidden="1" customWidth="1"/>
    <col min="23" max="25" width="7.7109375" style="6" hidden="1" customWidth="1"/>
    <col min="26" max="27" width="7.7109375" style="6" customWidth="1"/>
    <col min="28" max="28" width="0.140625" style="6" customWidth="1"/>
    <col min="29" max="31" width="9.140625" style="6" hidden="1" customWidth="1"/>
    <col min="32" max="32" width="0" style="6" hidden="1" customWidth="1"/>
    <col min="33" max="16384" width="9.140625" style="6"/>
  </cols>
  <sheetData>
    <row r="1" spans="1:31" x14ac:dyDescent="0.2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R1" s="19"/>
      <c r="S1" s="19"/>
      <c r="T1" s="19"/>
      <c r="U1" s="19"/>
      <c r="V1" s="135"/>
      <c r="W1" s="19"/>
      <c r="X1" s="19"/>
      <c r="Y1" s="19"/>
      <c r="Z1" s="19"/>
      <c r="AA1" s="19"/>
      <c r="AC1" s="22">
        <v>2</v>
      </c>
      <c r="AD1" s="22">
        <v>20</v>
      </c>
      <c r="AE1" s="22">
        <v>12</v>
      </c>
    </row>
    <row r="2" spans="1:31" x14ac:dyDescent="0.25">
      <c r="A2" s="144" t="s">
        <v>153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C2" s="22">
        <v>3</v>
      </c>
      <c r="AD2" s="22">
        <v>18</v>
      </c>
      <c r="AE2" s="22">
        <v>10</v>
      </c>
    </row>
    <row r="3" spans="1:31" x14ac:dyDescent="0.25">
      <c r="AC3" s="22">
        <v>4</v>
      </c>
      <c r="AD3" s="22">
        <v>16</v>
      </c>
      <c r="AE3" s="22">
        <v>8</v>
      </c>
    </row>
    <row r="4" spans="1:31" ht="21.75" customHeight="1" x14ac:dyDescent="0.25">
      <c r="A4" s="8" t="s">
        <v>67</v>
      </c>
      <c r="B4" s="3" t="s">
        <v>2</v>
      </c>
      <c r="C4" s="62" t="s">
        <v>79</v>
      </c>
      <c r="D4" s="3" t="s">
        <v>1</v>
      </c>
      <c r="E4" s="3" t="s">
        <v>7</v>
      </c>
      <c r="F4" s="3" t="s">
        <v>6</v>
      </c>
      <c r="G4" s="3" t="s">
        <v>24</v>
      </c>
      <c r="H4" s="150" t="s">
        <v>46</v>
      </c>
      <c r="I4" s="151"/>
      <c r="J4" s="147" t="s">
        <v>47</v>
      </c>
      <c r="K4" s="148"/>
      <c r="L4" s="150" t="s">
        <v>48</v>
      </c>
      <c r="M4" s="151"/>
      <c r="N4" s="147" t="s">
        <v>49</v>
      </c>
      <c r="O4" s="148"/>
      <c r="P4" s="147" t="s">
        <v>50</v>
      </c>
      <c r="Q4" s="148"/>
      <c r="R4" s="147" t="s">
        <v>51</v>
      </c>
      <c r="S4" s="148"/>
      <c r="T4" s="147" t="s">
        <v>52</v>
      </c>
      <c r="U4" s="148"/>
      <c r="V4" s="147" t="s">
        <v>53</v>
      </c>
      <c r="W4" s="148"/>
      <c r="X4" s="147" t="s">
        <v>122</v>
      </c>
      <c r="Y4" s="148"/>
      <c r="Z4" s="145" t="s">
        <v>54</v>
      </c>
      <c r="AA4" s="146"/>
      <c r="AC4" s="22">
        <v>5</v>
      </c>
      <c r="AD4" s="22">
        <v>14</v>
      </c>
      <c r="AE4" s="22">
        <v>6</v>
      </c>
    </row>
    <row r="5" spans="1:31" x14ac:dyDescent="0.25">
      <c r="A5" s="46"/>
      <c r="B5" s="47"/>
      <c r="C5" s="47"/>
      <c r="D5" s="47"/>
      <c r="E5" s="43"/>
      <c r="F5" s="43"/>
      <c r="G5" s="43"/>
      <c r="H5" s="4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"/>
      <c r="W5" s="1"/>
      <c r="X5" s="1"/>
      <c r="Y5" s="1"/>
      <c r="Z5" s="1"/>
      <c r="AA5" s="44"/>
      <c r="AC5" s="22">
        <v>6</v>
      </c>
      <c r="AD5" s="22">
        <v>12</v>
      </c>
      <c r="AE5" s="22">
        <v>5</v>
      </c>
    </row>
    <row r="6" spans="1:31" x14ac:dyDescent="0.25">
      <c r="A6" s="36"/>
      <c r="B6" s="48"/>
      <c r="C6" s="48"/>
      <c r="D6" s="149" t="s">
        <v>44</v>
      </c>
      <c r="E6" s="149"/>
      <c r="F6" s="149"/>
      <c r="G6" s="40"/>
      <c r="H6" s="29" t="s">
        <v>25</v>
      </c>
      <c r="I6" s="27" t="s">
        <v>26</v>
      </c>
      <c r="J6" s="27" t="s">
        <v>25</v>
      </c>
      <c r="K6" s="27" t="s">
        <v>26</v>
      </c>
      <c r="L6" s="27" t="s">
        <v>25</v>
      </c>
      <c r="M6" s="27" t="s">
        <v>26</v>
      </c>
      <c r="N6" s="27" t="s">
        <v>25</v>
      </c>
      <c r="O6" s="27" t="s">
        <v>26</v>
      </c>
      <c r="P6" s="27" t="s">
        <v>25</v>
      </c>
      <c r="Q6" s="27" t="s">
        <v>26</v>
      </c>
      <c r="R6" s="27" t="s">
        <v>25</v>
      </c>
      <c r="S6" s="27" t="s">
        <v>26</v>
      </c>
      <c r="T6" s="27" t="s">
        <v>25</v>
      </c>
      <c r="U6" s="27" t="s">
        <v>26</v>
      </c>
      <c r="V6" s="27" t="s">
        <v>25</v>
      </c>
      <c r="W6" s="27" t="s">
        <v>26</v>
      </c>
      <c r="X6" s="27" t="s">
        <v>25</v>
      </c>
      <c r="Y6" s="27" t="s">
        <v>26</v>
      </c>
      <c r="Z6" s="27" t="s">
        <v>25</v>
      </c>
      <c r="AA6" s="27" t="s">
        <v>26</v>
      </c>
      <c r="AC6" s="22">
        <v>7</v>
      </c>
      <c r="AD6" s="22">
        <v>11</v>
      </c>
      <c r="AE6" s="22">
        <v>4</v>
      </c>
    </row>
    <row r="7" spans="1:31" x14ac:dyDescent="0.25">
      <c r="A7" s="125">
        <v>1</v>
      </c>
      <c r="B7" s="68">
        <v>216</v>
      </c>
      <c r="C7" s="4"/>
      <c r="D7" s="4" t="s">
        <v>133</v>
      </c>
      <c r="E7" s="11" t="s">
        <v>84</v>
      </c>
      <c r="F7" s="11" t="s">
        <v>85</v>
      </c>
      <c r="G7" s="38">
        <f>I7+K7+M7+O7+Q7+S7+U7+W7+Y7+AA7</f>
        <v>112</v>
      </c>
      <c r="H7" s="85"/>
      <c r="I7" s="37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85"/>
      <c r="K7" s="37">
        <f>IF($J7=1,23,IF($J7=2,20,IF($J7=3,18,IF($J7=4,16,IF($J7=5,14,IF($J7=6,12,IF($J7=7,11,IF($J7=8,10,0))))))))+IF($J7=9,9,IF($J7=10,8,IF($J7=11,6,IF($J7=12,5,IF($J7=13,4,IF($J7=14,3,IF($J7=15,2,0)))))))+IF($J7=16,1,IF($J7=17,0,0))</f>
        <v>0</v>
      </c>
      <c r="L7" s="95">
        <v>1</v>
      </c>
      <c r="M7" s="105">
        <f>IF($L7=1,23,IF($L7=2,20,IF($L7=3,18,IF($L7=4,16,IF($L7=5,14,IF($L7=6,12,IF($L7=7,11,IF($L7=8,10,0))))))))+IF($L7=9,9,IF($L7=10,8,IF($L7=11,6,IF($L7=12,5,IF($L7=13,4,IF($L7=14,3,IF($L7=15,2,0)))))))+IF($L7=16,1,IF($L7=17,0,0))</f>
        <v>23</v>
      </c>
      <c r="N7" s="92"/>
      <c r="O7" s="105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97"/>
      <c r="Q7" s="105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91"/>
      <c r="S7" s="105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9">
        <v>1</v>
      </c>
      <c r="U7" s="105">
        <f>IF($T7=1,23,IF($T7=2,20,IF($T7=3,18,IF($T7=4,16,IF($T7=5,14,IF($T7=6,12,IF($T7=7,11,IF($T7=8,10,0))))))))+IF($T7=9,9,IF($T7=10,8,IF($T7=11,6,IF($T7=12,5,IF($T7=13,4,IF($T7=14,3,IF($T7=15,2,0)))))))+IF($T7=16,1,IF($T7=17,0,0))</f>
        <v>23</v>
      </c>
      <c r="V7" s="97">
        <v>2</v>
      </c>
      <c r="W7" s="105">
        <f>IF($V7=1,23,IF($V7=2,20,IF($V7=3,18,IF($V7=4,16,IF($V7=5,14,IF($V7=6,12,IF($V7=7,11,IF($V7=8,10,0))))))))+IF($V7=9,9,IF($V7=10,8,IF($V7=11,6,IF($V7=12,5,IF($V7=13,4,IF($V7=14,3,IF($V7=15,2,0)))))))+IF($V7=16,1,IF($V7=17,0,0))</f>
        <v>20</v>
      </c>
      <c r="X7" s="4">
        <v>1</v>
      </c>
      <c r="Y7" s="37">
        <f>IF($X7=1,23,IF($X7=2,20,IF($X7=3,18,IF($X7=4,16,IF($X7=5,14,IF($X7=6,12,IF($X7=7,11,IF($X7=8,10,0))))))))+IF($X7=9,9,IF($X7=10,8,IF($X7=11,6,IF($X7=12,5,IF($X7=13,4,IF($X7=14,3,IF($X7=15,2,0)))))))+IF($XZ7=16,1,IF($X7=17,0,0))</f>
        <v>23</v>
      </c>
      <c r="Z7" s="9">
        <v>1</v>
      </c>
      <c r="AA7" s="37">
        <f>IF($Z7=1,23,IF($Z7=2,20,IF($Z7=3,18,IF($Z7=4,16,IF($Z7=5,14,IF($Z7=6,12,IF($Z7=7,11,IF($Z7=8,10,0))))))))+IF($Z7=9,9,IF($Z7=10,8,IF($Z7=11,6,IF($Z7=12,5,IF($Z7=13,4,IF($Z7=14,3,IF($Z7=15,2,0)))))))+IF($Z7=16,1,IF($Z7=17,0,0))</f>
        <v>23</v>
      </c>
      <c r="AC7" s="22">
        <v>13</v>
      </c>
      <c r="AD7" s="22">
        <v>4</v>
      </c>
      <c r="AE7" s="22">
        <v>0</v>
      </c>
    </row>
    <row r="8" spans="1:31" x14ac:dyDescent="0.25">
      <c r="A8" s="125">
        <v>2</v>
      </c>
      <c r="B8" s="68">
        <v>119</v>
      </c>
      <c r="C8" s="10"/>
      <c r="D8" s="4" t="s">
        <v>133</v>
      </c>
      <c r="E8" s="53" t="s">
        <v>41</v>
      </c>
      <c r="F8" s="53" t="s">
        <v>8</v>
      </c>
      <c r="G8" s="38">
        <f>I8+K8+M8+O8+Q8+S8+U8+W8+Y8+AA8</f>
        <v>100</v>
      </c>
      <c r="H8" s="86"/>
      <c r="I8" s="37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86"/>
      <c r="K8" s="37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10">
        <v>3</v>
      </c>
      <c r="M8" s="105">
        <f>IF($L8=1,23,IF($L8=2,20,IF($L8=3,18,IF($L8=4,16,IF($L8=5,14,IF($L8=6,12,IF($L8=7,11,IF($L8=8,10,0))))))))+IF($L8=9,9,IF($L8=10,8,IF($L8=11,6,IF($L8=12,5,IF($L8=13,4,IF($L8=14,3,IF($L8=15,2,0)))))))+IF($L8=16,1,IF($L8=17,0,0))</f>
        <v>18</v>
      </c>
      <c r="N8" s="71"/>
      <c r="O8" s="105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4">
        <v>1</v>
      </c>
      <c r="Q8" s="105">
        <f>IF($P8=1,23,IF($P8=2,20,IF($P8=3,18,IF($P8=4,16,IF($P8=5,14,IF($P8=6,12,IF($P8=7,11,IF($P8=8,10,0))))))))+IF($P8=9,9,IF($P8=10,8,IF($P8=11,6,IF($P8=12,5,IF($P8=13,4,IF($P8=14,3,IF($P8=15,2,0)))))))+IF($P8=16,1,IF($P8=17,0,0))</f>
        <v>23</v>
      </c>
      <c r="R8" s="90"/>
      <c r="S8" s="105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4">
        <v>4</v>
      </c>
      <c r="U8" s="105">
        <f>IF($T8=1,23,IF($T8=2,20,IF($T8=3,18,IF($T8=4,16,IF($T8=5,14,IF($T8=6,12,IF($T8=7,11,IF($T8=8,10,0))))))))+IF($T8=9,9,IF($T8=10,8,IF($T8=11,6,IF($T8=12,5,IF($T8=13,4,IF($T8=14,3,IF($T8=15,2,0)))))))+IF($T8=16,1,IF($T8=17,0,0))</f>
        <v>16</v>
      </c>
      <c r="V8" s="4">
        <v>1</v>
      </c>
      <c r="W8" s="105">
        <f>IF($V8=1,23,IF($V8=2,20,IF($V8=3,18,IF($V8=4,16,IF($V8=5,14,IF($V8=6,12,IF($V8=7,11,IF($V8=8,10,0))))))))+IF($V8=9,9,IF($V8=10,8,IF($V8=11,6,IF($V8=12,5,IF($V8=13,4,IF($V8=14,3,IF($V8=15,2,0)))))))+IF($V8=16,1,IF($V8=17,0,0))</f>
        <v>23</v>
      </c>
      <c r="X8" s="9"/>
      <c r="Y8" s="37">
        <f>IF($X8=1,23,IF($X8=2,20,IF($X8=3,18,IF($X8=4,16,IF($X8=5,14,IF($X8=6,12,IF($X8=7,11,IF($X8=8,10,0))))))))+IF($X8=9,9,IF($X8=10,8,IF($X8=11,6,IF($X8=12,5,IF($X8=13,4,IF($X8=14,3,IF($X8=15,2,0)))))))+IF($XZ8=16,1,IF($X8=17,0,0))</f>
        <v>0</v>
      </c>
      <c r="Z8" s="4">
        <v>2</v>
      </c>
      <c r="AA8" s="37">
        <f>IF($Z8=1,23,IF($Z8=2,20,IF($Z8=3,18,IF($Z8=4,16,IF($Z8=5,14,IF($Z8=6,12,IF($Z8=7,11,IF($Z8=8,10,0))))))))+IF($Z8=9,9,IF($Z8=10,8,IF($Z8=11,6,IF($Z8=12,5,IF($Z8=13,4,IF($Z8=14,3,IF($Z8=15,2,0)))))))+IF($Z8=16,1,IF($Z8=17,0,0))</f>
        <v>20</v>
      </c>
    </row>
    <row r="9" spans="1:31" x14ac:dyDescent="0.25">
      <c r="A9" s="125">
        <v>3</v>
      </c>
      <c r="B9" s="68">
        <v>21</v>
      </c>
      <c r="C9" s="10"/>
      <c r="D9" s="4" t="s">
        <v>133</v>
      </c>
      <c r="E9" s="53" t="s">
        <v>19</v>
      </c>
      <c r="F9" s="53" t="s">
        <v>45</v>
      </c>
      <c r="G9" s="38">
        <f>I9+K9+M9+O9+Q9+S9+U9+W9+Y9+AA9</f>
        <v>98</v>
      </c>
      <c r="H9" s="86"/>
      <c r="I9" s="3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86"/>
      <c r="K9" s="37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10">
        <v>2</v>
      </c>
      <c r="M9" s="105">
        <f>IF($L9=1,23,IF($L9=2,20,IF($L9=3,18,IF($L9=4,16,IF($L9=5,14,IF($L9=6,12,IF($L9=7,11,IF($L9=8,10,0))))))))+IF($L9=9,9,IF($L9=10,8,IF($L9=11,6,IF($L9=12,5,IF($L9=13,4,IF($L9=14,3,IF($L9=15,2,0)))))))+IF($L9=16,1,IF($L9=17,0,0))</f>
        <v>20</v>
      </c>
      <c r="N9" s="71"/>
      <c r="O9" s="105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4">
        <v>2</v>
      </c>
      <c r="Q9" s="105">
        <f>IF($P9=1,23,IF($P9=2,20,IF($P9=3,18,IF($P9=4,16,IF($P9=5,14,IF($P9=6,12,IF($P9=7,11,IF($P9=8,10,0))))))))+IF($P9=9,9,IF($P9=10,8,IF($P9=11,6,IF($P9=12,5,IF($P9=13,4,IF($P9=14,3,IF($P9=15,2,0)))))))+IF($P9=16,1,IF($P9=17,0,0))</f>
        <v>20</v>
      </c>
      <c r="R9" s="90"/>
      <c r="S9" s="105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4">
        <v>2</v>
      </c>
      <c r="U9" s="105">
        <f>IF($T9=1,23,IF($T9=2,20,IF($T9=3,18,IF($T9=4,16,IF($T9=5,14,IF($T9=6,12,IF($T9=7,11,IF($T9=8,10,0))))))))+IF($T9=9,9,IF($T9=10,8,IF($T9=11,6,IF($T9=12,5,IF($T9=13,4,IF($T9=14,3,IF($T9=15,2,0)))))))+IF($T9=16,1,IF($T9=17,0,0))</f>
        <v>20</v>
      </c>
      <c r="V9" s="4" t="s">
        <v>124</v>
      </c>
      <c r="W9" s="105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9">
        <v>2</v>
      </c>
      <c r="Y9" s="37">
        <f>IF($X9=1,23,IF($X9=2,20,IF($X9=3,18,IF($X9=4,16,IF($X9=5,14,IF($X9=6,12,IF($X9=7,11,IF($X9=8,10,0))))))))+IF($X9=9,9,IF($X9=10,8,IF($X9=11,6,IF($X9=12,5,IF($X9=13,4,IF($X9=14,3,IF($X9=15,2,0)))))))+IF($XZ9=16,1,IF($X9=17,0,0))</f>
        <v>20</v>
      </c>
      <c r="Z9" s="4">
        <v>3</v>
      </c>
      <c r="AA9" s="37">
        <f>IF($Z9=1,23,IF($Z9=2,20,IF($Z9=3,18,IF($Z9=4,16,IF($Z9=5,14,IF($Z9=6,12,IF($Z9=7,11,IF($Z9=8,10,0))))))))+IF($Z9=9,9,IF($Z9=10,8,IF($Z9=11,6,IF($Z9=12,5,IF($Z9=13,4,IF($Z9=14,3,IF($Z9=15,2,0)))))))+IF($Z9=16,1,IF($Z9=17,0,0))</f>
        <v>18</v>
      </c>
    </row>
    <row r="10" spans="1:31" x14ac:dyDescent="0.25">
      <c r="A10" s="3">
        <v>4</v>
      </c>
      <c r="B10" s="68">
        <v>711</v>
      </c>
      <c r="C10" s="4"/>
      <c r="D10" s="4" t="s">
        <v>133</v>
      </c>
      <c r="E10" s="53" t="s">
        <v>86</v>
      </c>
      <c r="F10" s="53" t="s">
        <v>87</v>
      </c>
      <c r="G10" s="38">
        <f>I10+K10+M10+O10+Q10+S10+U10+W10+Y10+AA10</f>
        <v>100</v>
      </c>
      <c r="H10" s="86"/>
      <c r="I10" s="3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86"/>
      <c r="K10" s="37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5">
        <v>4</v>
      </c>
      <c r="M10" s="105">
        <f>IF($L10=1,23,IF($L10=2,20,IF($L10=3,18,IF($L10=4,16,IF($L10=5,14,IF($L10=6,12,IF($L10=7,11,IF($L10=8,10,0))))))))+IF($L10=9,9,IF($L10=10,8,IF($L10=11,6,IF($L10=12,5,IF($L10=13,4,IF($L10=14,3,IF($L10=15,2,0)))))))+IF($L10=16,1,IF($L10=17,0,0))</f>
        <v>16</v>
      </c>
      <c r="N10" s="92"/>
      <c r="O10" s="105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7">
        <v>3</v>
      </c>
      <c r="Q10" s="105">
        <f>IF($P10=1,23,IF($P10=2,20,IF($P10=3,18,IF($P10=4,16,IF($P10=5,14,IF($P10=6,12,IF($P10=7,11,IF($P10=8,10,0))))))))+IF($P10=9,9,IF($P10=10,8,IF($P10=11,6,IF($P10=12,5,IF($P10=13,4,IF($P10=14,3,IF($P10=15,2,0)))))))+IF($P10=16,1,IF($P10=17,0,0))</f>
        <v>18</v>
      </c>
      <c r="R10" s="91"/>
      <c r="S10" s="105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>
        <v>5</v>
      </c>
      <c r="U10" s="105">
        <f>IF($T10=1,23,IF($T10=2,20,IF($T10=3,18,IF($T10=4,16,IF($T10=5,14,IF($T10=6,12,IF($T10=7,11,IF($T10=8,10,0))))))))+IF($T10=9,9,IF($T10=10,8,IF($T10=11,6,IF($T10=12,5,IF($T10=13,4,IF($T10=14,3,IF($T10=15,2,0)))))))+IF($T10=16,1,IF($T10=17,0,0))</f>
        <v>14</v>
      </c>
      <c r="V10" s="98">
        <v>3</v>
      </c>
      <c r="W10" s="105">
        <f>IF($V10=1,23,IF($V10=2,20,IF($V10=3,18,IF($V10=4,16,IF($V10=5,14,IF($V10=6,12,IF($V10=7,11,IF($V10=8,10,0))))))))+IF($V10=9,9,IF($V10=10,8,IF($V10=11,6,IF($V10=12,5,IF($V10=13,4,IF($V10=14,3,IF($V10=15,2,0)))))))+IF($V10=16,1,IF($V10=17,0,0))</f>
        <v>18</v>
      </c>
      <c r="X10" s="9">
        <v>3</v>
      </c>
      <c r="Y10" s="37">
        <f>IF($X10=1,23,IF($X10=2,20,IF($X10=3,18,IF($X10=4,16,IF($X10=5,14,IF($X10=6,12,IF($X10=7,11,IF($X10=8,10,0))))))))+IF($X10=9,9,IF($X10=10,8,IF($X10=11,6,IF($X10=12,5,IF($X10=13,4,IF($X10=14,3,IF($X10=15,2,0)))))))+IF($XZ10=16,1,IF($X10=17,0,0))</f>
        <v>18</v>
      </c>
      <c r="Z10" s="9">
        <v>4</v>
      </c>
      <c r="AA10" s="37">
        <f>IF($Z10=1,23,IF($Z10=2,20,IF($Z10=3,18,IF($Z10=4,16,IF($Z10=5,14,IF($Z10=6,12,IF($Z10=7,11,IF($Z10=8,10,0))))))))+IF($Z10=9,9,IF($Z10=10,8,IF($Z10=11,6,IF($Z10=12,5,IF($Z10=13,4,IF($Z10=14,3,IF($Z10=15,2,0)))))))+IF($Z10=16,1,IF($Z10=17,0,0))</f>
        <v>16</v>
      </c>
    </row>
    <row r="11" spans="1:31" x14ac:dyDescent="0.25">
      <c r="I11" s="57"/>
    </row>
  </sheetData>
  <sortState ref="B10:AA14">
    <sortCondition ref="Z10:Z14"/>
  </sortState>
  <mergeCells count="12">
    <mergeCell ref="A2:AA2"/>
    <mergeCell ref="Z4:AA4"/>
    <mergeCell ref="N4:O4"/>
    <mergeCell ref="P4:Q4"/>
    <mergeCell ref="R4:S4"/>
    <mergeCell ref="T4:U4"/>
    <mergeCell ref="V4:W4"/>
    <mergeCell ref="D6:F6"/>
    <mergeCell ref="H4:I4"/>
    <mergeCell ref="J4:K4"/>
    <mergeCell ref="L4:M4"/>
    <mergeCell ref="X4:Y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customWidth="1"/>
    <col min="6" max="6" width="12.85546875" style="6" customWidth="1"/>
    <col min="7" max="7" width="18.42578125" style="6" hidden="1" customWidth="1"/>
    <col min="8" max="15" width="7.7109375" style="6" hidden="1" customWidth="1"/>
    <col min="16" max="16" width="7.7109375" style="110" hidden="1" customWidth="1"/>
    <col min="17" max="25" width="7.7109375" style="6" hidden="1" customWidth="1"/>
    <col min="26" max="26" width="7.7109375" style="110" customWidth="1"/>
    <col min="27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24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52"/>
      <c r="P1" s="109"/>
      <c r="Q1" s="21"/>
      <c r="R1" s="19"/>
      <c r="S1" s="19"/>
      <c r="T1" s="152"/>
      <c r="U1" s="152"/>
      <c r="V1" s="152"/>
      <c r="W1" s="152"/>
      <c r="X1" s="122"/>
      <c r="Y1" s="122"/>
      <c r="Z1" s="118"/>
      <c r="AA1" s="19"/>
    </row>
    <row r="2" spans="1:27" x14ac:dyDescent="0.25">
      <c r="A2" s="144" t="s">
        <v>161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x14ac:dyDescent="0.25">
      <c r="A3" s="24"/>
      <c r="B3" s="21"/>
      <c r="C3" s="21"/>
      <c r="D3" s="21"/>
      <c r="E3" s="21"/>
      <c r="F3" s="21"/>
      <c r="G3" s="21"/>
      <c r="H3" s="19"/>
      <c r="I3" s="19"/>
      <c r="J3" s="32"/>
      <c r="K3" s="30"/>
      <c r="L3" s="20"/>
      <c r="M3" s="20"/>
      <c r="N3" s="19"/>
      <c r="O3" s="19"/>
      <c r="P3" s="118"/>
      <c r="Q3" s="21"/>
      <c r="R3" s="19"/>
      <c r="S3" s="19"/>
      <c r="T3" s="19"/>
      <c r="U3" s="19"/>
      <c r="V3" s="54"/>
      <c r="W3" s="19"/>
      <c r="X3" s="19"/>
      <c r="Y3" s="19"/>
      <c r="Z3" s="130"/>
      <c r="AA3" s="19"/>
    </row>
    <row r="4" spans="1:27" ht="15.75" customHeight="1" x14ac:dyDescent="0.25">
      <c r="A4" s="8" t="s">
        <v>23</v>
      </c>
      <c r="B4" s="3" t="s">
        <v>2</v>
      </c>
      <c r="C4" s="62" t="s">
        <v>79</v>
      </c>
      <c r="D4" s="3" t="s">
        <v>1</v>
      </c>
      <c r="E4" s="3" t="s">
        <v>7</v>
      </c>
      <c r="F4" s="3" t="s">
        <v>6</v>
      </c>
      <c r="G4" s="3" t="s">
        <v>24</v>
      </c>
      <c r="H4" s="150" t="s">
        <v>46</v>
      </c>
      <c r="I4" s="151"/>
      <c r="J4" s="147" t="s">
        <v>47</v>
      </c>
      <c r="K4" s="148"/>
      <c r="L4" s="150" t="s">
        <v>48</v>
      </c>
      <c r="M4" s="151"/>
      <c r="N4" s="147" t="s">
        <v>49</v>
      </c>
      <c r="O4" s="148"/>
      <c r="P4" s="147" t="s">
        <v>50</v>
      </c>
      <c r="Q4" s="148"/>
      <c r="R4" s="147" t="s">
        <v>51</v>
      </c>
      <c r="S4" s="148"/>
      <c r="T4" s="147" t="s">
        <v>52</v>
      </c>
      <c r="U4" s="148"/>
      <c r="V4" s="147" t="s">
        <v>53</v>
      </c>
      <c r="W4" s="148"/>
      <c r="X4" s="147" t="s">
        <v>122</v>
      </c>
      <c r="Y4" s="148"/>
      <c r="Z4" s="145" t="s">
        <v>54</v>
      </c>
      <c r="AA4" s="146"/>
    </row>
    <row r="5" spans="1:27" x14ac:dyDescent="0.25">
      <c r="A5" s="41"/>
      <c r="B5" s="42"/>
      <c r="C5" s="42"/>
      <c r="D5" s="42"/>
      <c r="E5" s="42"/>
      <c r="F5" s="42"/>
      <c r="G5" s="43"/>
    </row>
    <row r="6" spans="1:27" x14ac:dyDescent="0.25">
      <c r="A6" s="34"/>
      <c r="B6" s="84"/>
      <c r="C6" s="84"/>
      <c r="D6" s="84"/>
      <c r="E6" s="84"/>
      <c r="F6" s="84"/>
      <c r="G6" s="25"/>
      <c r="H6" s="27" t="s">
        <v>25</v>
      </c>
      <c r="I6" s="27" t="s">
        <v>26</v>
      </c>
      <c r="J6" s="27" t="s">
        <v>25</v>
      </c>
      <c r="K6" s="27" t="s">
        <v>26</v>
      </c>
      <c r="L6" s="27" t="s">
        <v>25</v>
      </c>
      <c r="M6" s="27" t="s">
        <v>26</v>
      </c>
      <c r="N6" s="27" t="s">
        <v>25</v>
      </c>
      <c r="O6" s="27" t="s">
        <v>26</v>
      </c>
      <c r="P6" s="107" t="s">
        <v>25</v>
      </c>
      <c r="Q6" s="27" t="s">
        <v>26</v>
      </c>
      <c r="R6" s="27" t="s">
        <v>25</v>
      </c>
      <c r="S6" s="27" t="s">
        <v>26</v>
      </c>
      <c r="T6" s="27" t="s">
        <v>25</v>
      </c>
      <c r="U6" s="27" t="s">
        <v>26</v>
      </c>
      <c r="V6" s="27" t="s">
        <v>25</v>
      </c>
      <c r="W6" s="27" t="s">
        <v>26</v>
      </c>
      <c r="X6" s="107" t="s">
        <v>25</v>
      </c>
      <c r="Y6" s="27" t="s">
        <v>26</v>
      </c>
      <c r="Z6" s="107" t="s">
        <v>25</v>
      </c>
      <c r="AA6" s="27" t="s">
        <v>26</v>
      </c>
    </row>
    <row r="7" spans="1:27" x14ac:dyDescent="0.25">
      <c r="A7" s="125">
        <v>1</v>
      </c>
      <c r="B7" s="102">
        <v>1</v>
      </c>
      <c r="C7" s="4"/>
      <c r="D7" s="4" t="s">
        <v>5</v>
      </c>
      <c r="E7" s="11" t="s">
        <v>40</v>
      </c>
      <c r="F7" s="11" t="s">
        <v>8</v>
      </c>
      <c r="G7" s="26">
        <f>I7+K7+M7+O7+Q7+S7+U7+W7+Y7+AA7</f>
        <v>89</v>
      </c>
      <c r="H7" s="91"/>
      <c r="I7" s="27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72"/>
      <c r="K7" s="27">
        <f>IF($J7=1,23,IF($J7=2,20,IF($J7=3,18,IF($J7=4,16,IF($J7=5,14,IF($J7=6,12,IF($J7=7,11,IF($J7=8,10,0))))))))+IF($J7=9,9,IF($J7=10,8,IF($J7=11,6,IF($J7=12,5,IF($J7=13,4,IF($J7=14,3,IF($J7=15,2,0)))))))+IF($J7=16,1,IF($J7=17,0,0))</f>
        <v>0</v>
      </c>
      <c r="L7" s="95">
        <v>2</v>
      </c>
      <c r="M7" s="9">
        <f>IF($L7=1,23,IF($L7=2,20,IF($L7=3,18,IF($L7=4,16,IF($L7=5,14,IF($L7=6,12,IF($L7=7,11,IF($L7=8,10,0))))))))+IF($L7=9,9,IF($L7=10,8,IF($L7=11,6,IF($L7=12,5,IF($L7=13,4,IF($L7=14,3,IF($L7=15,2,0)))))))+IF($L7=16,1,IF($L7=17,0,0))</f>
        <v>20</v>
      </c>
      <c r="N7" s="92"/>
      <c r="O7" s="9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116"/>
      <c r="Q7" s="9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91"/>
      <c r="S7" s="9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9">
        <v>1</v>
      </c>
      <c r="U7" s="9">
        <f>IF($T7=1,23,IF($T7=2,20,IF($T7=3,18,IF($T7=4,16,IF($T7=5,14,IF($T7=6,12,IF($T7=7,11,IF($T7=8,10,0))))))))+IF($T7=9,9,IF($T7=10,8,IF($T7=11,6,IF($T7=12,5,IF($T7=13,4,IF($T7=14,3,IF($T7=15,2,0)))))))+IF($T7=16,1,IF($T7=17,0,0))</f>
        <v>23</v>
      </c>
      <c r="V7" s="95">
        <v>1</v>
      </c>
      <c r="W7" s="9">
        <f>IF($V7=1,23,IF($V7=2,20,IF($V7=3,18,IF($V7=4,16,IF($V7=5,14,IF($V7=6,12,IF($V7=7,11,IF($V7=8,10,0))))))))+IF($V7=9,9,IF($V7=10,8,IF($V7=11,6,IF($V7=12,5,IF($V7=13,4,IF($V7=14,3,IF($V7=15,2,0)))))))+IF($V7=16,1,IF($V7=17,0,0))</f>
        <v>23</v>
      </c>
      <c r="X7" s="119"/>
      <c r="Y7" s="37">
        <f>IF($X7=1,23,IF($X7=2,20,IF($X7=3,18,IF($X7=4,16,IF($X7=5,14,IF($X7=6,12,IF($X7=7,11,IF($X7=8,10,0))))))))+IF($X7=9,9,IF($X7=10,8,IF($X7=11,6,IF($X7=12,5,IF($X7=13,4,IF($X7=14,3,IF($X7=15,2,0)))))))+IF($XW7=16,1,IF($X7=17,0,0))</f>
        <v>0</v>
      </c>
      <c r="Z7" s="119">
        <v>1</v>
      </c>
      <c r="AA7" s="27">
        <f>IF($Z7=1,23,IF($Z7=2,20,IF($Z7=3,18,IF($Z7=4,16,IF($Z7=5,14,IF($Z7=6,12,IF($Z7=7,11,IF($Z7=8,10,0))))))))+IF($Z7=9,9,IF($Z7=10,8,IF($Z7=11,6,IF($Z7=12,5,IF($Z7=13,4,IF($Z7=14,3,IF($Z7=15,2,0)))))))+IF($Z7=16,1,IF($Z7=17,0,0))</f>
        <v>23</v>
      </c>
    </row>
    <row r="8" spans="1:27" x14ac:dyDescent="0.25">
      <c r="A8" s="125">
        <v>2</v>
      </c>
      <c r="B8" s="142">
        <v>15</v>
      </c>
      <c r="C8" s="4"/>
      <c r="D8" s="4" t="s">
        <v>5</v>
      </c>
      <c r="E8" s="53" t="s">
        <v>20</v>
      </c>
      <c r="F8" s="53" t="s">
        <v>15</v>
      </c>
      <c r="G8" s="26">
        <f>I8+K8+M8+O8+Q8+S8+U8+W8+Y8+AA8</f>
        <v>102</v>
      </c>
      <c r="H8" s="91"/>
      <c r="I8" s="27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73"/>
      <c r="K8" s="27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4">
        <v>6</v>
      </c>
      <c r="M8" s="9">
        <f>IF($L8=1,23,IF($L8=2,20,IF($L8=3,18,IF($L8=4,16,IF($L8=5,14,IF($L8=6,12,IF($L8=7,11,IF($L8=8,10,0))))))))+IF($L8=9,9,IF($L8=10,8,IF($L8=11,6,IF($L8=12,5,IF($L8=13,4,IF($L8=14,3,IF($L8=15,2,0)))))))+IF($L8=16,1,IF($L8=17,0,0))</f>
        <v>12</v>
      </c>
      <c r="N8" s="92"/>
      <c r="O8" s="9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119">
        <v>3</v>
      </c>
      <c r="Q8" s="9">
        <f>IF($P8=1,23,IF($P8=2,20,IF($P8=3,18,IF($P8=4,16,IF($P8=5,14,IF($P8=6,12,IF($P8=7,11,IF($P8=8,10,0))))))))+IF($P8=9,9,IF($P8=10,8,IF($P8=11,6,IF($P8=12,5,IF($P8=13,4,IF($P8=14,3,IF($P8=15,2,0)))))))+IF($P8=16,1,IF($P8=17,0,0))</f>
        <v>18</v>
      </c>
      <c r="R8" s="91"/>
      <c r="S8" s="9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">
        <v>4</v>
      </c>
      <c r="U8" s="9">
        <f>IF($T8=1,23,IF($T8=2,20,IF($T8=3,18,IF($T8=4,16,IF($T8=5,14,IF($T8=6,12,IF($T8=7,11,IF($T8=8,10,0))))))))+IF($T8=9,9,IF($T8=10,8,IF($T8=11,6,IF($T8=12,5,IF($T8=13,4,IF($T8=14,3,IF($T8=15,2,0)))))))+IF($T8=16,1,IF($T8=17,0,0))</f>
        <v>16</v>
      </c>
      <c r="V8" s="95">
        <v>3</v>
      </c>
      <c r="W8" s="9">
        <f>IF($V8=1,23,IF($V8=2,20,IF($V8=3,18,IF($V8=4,16,IF($V8=5,14,IF($V8=6,12,IF($V8=7,11,IF($V8=8,10,0))))))))+IF($V8=9,9,IF($V8=10,8,IF($V8=11,6,IF($V8=12,5,IF($V8=13,4,IF($V8=14,3,IF($V8=15,2,0)))))))+IF($V8=16,1,IF($V8=17,0,0))</f>
        <v>18</v>
      </c>
      <c r="X8" s="111">
        <v>3</v>
      </c>
      <c r="Y8" s="37">
        <f>IF($X8=1,23,IF($X8=2,20,IF($X8=3,18,IF($X8=4,16,IF($X8=5,14,IF($X8=6,12,IF($X8=7,11,IF($X8=8,10,0))))))))+IF($X8=9,9,IF($X8=10,8,IF($X8=11,6,IF($X8=12,5,IF($X8=13,4,IF($X8=14,3,IF($X8=15,2,0)))))))+IF($XW8=16,1,IF($X8=17,0,0))</f>
        <v>18</v>
      </c>
      <c r="Z8" s="119">
        <v>2</v>
      </c>
      <c r="AA8" s="27">
        <f>IF($Z8=1,23,IF($Z8=2,20,IF($Z8=3,18,IF($Z8=4,16,IF($Z8=5,14,IF($Z8=6,12,IF($Z8=7,11,IF($Z8=8,10,0))))))))+IF($Z8=9,9,IF($Z8=10,8,IF($Z8=11,6,IF($Z8=12,5,IF($Z8=13,4,IF($Z8=14,3,IF($Z8=15,2,0)))))))+IF($Z8=16,1,IF($Z8=17,0,0))</f>
        <v>20</v>
      </c>
    </row>
    <row r="9" spans="1:27" x14ac:dyDescent="0.25">
      <c r="A9" s="125">
        <v>3</v>
      </c>
      <c r="B9" s="68">
        <v>22</v>
      </c>
      <c r="C9" s="4"/>
      <c r="D9" s="4" t="s">
        <v>5</v>
      </c>
      <c r="E9" s="53" t="s">
        <v>41</v>
      </c>
      <c r="F9" s="53" t="s">
        <v>106</v>
      </c>
      <c r="G9" s="26">
        <f>I9+K9+M9+O9+Q9+S9+U9+W9+Y9+AA9</f>
        <v>76</v>
      </c>
      <c r="H9" s="91"/>
      <c r="I9" s="2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71"/>
      <c r="K9" s="27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95">
        <v>3</v>
      </c>
      <c r="M9" s="9">
        <f>IF($L9=1,23,IF($L9=2,20,IF($L9=3,18,IF($L9=4,16,IF($L9=5,14,IF($L9=6,12,IF($L9=7,11,IF($L9=8,10,0))))))))+IF($L9=9,9,IF($L9=10,8,IF($L9=11,6,IF($L9=12,5,IF($L9=13,4,IF($L9=14,3,IF($L9=15,2,0)))))))+IF($L9=16,1,IF($L9=17,0,0))</f>
        <v>18</v>
      </c>
      <c r="N9" s="92"/>
      <c r="O9" s="9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119"/>
      <c r="Q9" s="9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91"/>
      <c r="S9" s="9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">
        <v>2</v>
      </c>
      <c r="U9" s="9">
        <f>IF($T9=1,23,IF($T9=2,20,IF($T9=3,18,IF($T9=4,16,IF($T9=5,14,IF($T9=6,12,IF($T9=7,11,IF($T9=8,10,0))))))))+IF($T9=9,9,IF($T9=10,8,IF($T9=11,6,IF($T9=12,5,IF($T9=13,4,IF($T9=14,3,IF($T9=15,2,0)))))))+IF($T9=16,1,IF($T9=17,0,0))</f>
        <v>20</v>
      </c>
      <c r="V9" s="95">
        <v>2</v>
      </c>
      <c r="W9" s="9">
        <f>IF($V9=1,23,IF($V9=2,20,IF($V9=3,18,IF($V9=4,16,IF($V9=5,14,IF($V9=6,12,IF($V9=7,11,IF($V9=8,10,0))))))))+IF($V9=9,9,IF($V9=10,8,IF($V9=11,6,IF($V9=12,5,IF($V9=13,4,IF($V9=14,3,IF($V9=15,2,0)))))))+IF($V9=16,1,IF($V9=17,0,0))</f>
        <v>20</v>
      </c>
      <c r="X9" s="119"/>
      <c r="Y9" s="37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119">
        <v>3</v>
      </c>
      <c r="AA9" s="27">
        <f>IF($Z9=1,23,IF($Z9=2,20,IF($Z9=3,18,IF($Z9=4,16,IF($Z9=5,14,IF($Z9=6,12,IF($Z9=7,11,IF($Z9=8,10,0))))))))+IF($Z9=9,9,IF($Z9=10,8,IF($Z9=11,6,IF($Z9=12,5,IF($Z9=13,4,IF($Z9=14,3,IF($Z9=15,2,0)))))))+IF($Z9=16,1,IF($Z9=17,0,0))</f>
        <v>18</v>
      </c>
    </row>
    <row r="10" spans="1:27" x14ac:dyDescent="0.25">
      <c r="A10" s="120">
        <v>4</v>
      </c>
      <c r="B10" s="68">
        <v>9</v>
      </c>
      <c r="C10" s="10"/>
      <c r="D10" s="4" t="s">
        <v>5</v>
      </c>
      <c r="E10" s="53" t="s">
        <v>104</v>
      </c>
      <c r="F10" s="53" t="s">
        <v>105</v>
      </c>
      <c r="G10" s="26">
        <f>I10+K10+M10+O10+Q10+S10+U10+W10+Y10+AA10</f>
        <v>49</v>
      </c>
      <c r="H10" s="91"/>
      <c r="I10" s="2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72"/>
      <c r="K10" s="27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5">
        <v>8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10</v>
      </c>
      <c r="N10" s="92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16">
        <v>1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1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5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9"/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19">
        <v>4</v>
      </c>
      <c r="AA10" s="27">
        <f>IF($Z10=1,23,IF($Z10=2,20,IF($Z10=3,18,IF($Z10=4,16,IF($Z10=5,14,IF($Z10=6,12,IF($Z10=7,11,IF($Z10=8,10,0))))))))+IF($Z10=9,9,IF($Z10=10,8,IF($Z10=11,6,IF($Z10=12,5,IF($Z10=13,4,IF($Z10=14,3,IF($Z10=15,2,0)))))))+IF($Z10=16,1,IF($Z10=17,0,0))</f>
        <v>16</v>
      </c>
    </row>
    <row r="11" spans="1:27" x14ac:dyDescent="0.25">
      <c r="A11" s="120">
        <v>5</v>
      </c>
      <c r="B11" s="68">
        <v>19</v>
      </c>
      <c r="C11" s="10"/>
      <c r="D11" s="4" t="s">
        <v>5</v>
      </c>
      <c r="E11" s="53" t="s">
        <v>42</v>
      </c>
      <c r="F11" s="53" t="s">
        <v>121</v>
      </c>
      <c r="G11" s="26">
        <f>I11+K11+M11+O11+Q11+S11+U11+W11+Y11+AA11</f>
        <v>71</v>
      </c>
      <c r="H11" s="91"/>
      <c r="I11" s="27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72"/>
      <c r="K11" s="27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95"/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2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19">
        <v>9</v>
      </c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9</v>
      </c>
      <c r="R11" s="91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>
        <v>3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18</v>
      </c>
      <c r="V11" s="95">
        <v>5</v>
      </c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14</v>
      </c>
      <c r="X11" s="9">
        <v>4</v>
      </c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16</v>
      </c>
      <c r="Z11" s="119">
        <v>5</v>
      </c>
      <c r="AA11" s="27">
        <f>IF($Z11=1,23,IF($Z11=2,20,IF($Z11=3,18,IF($Z11=4,16,IF($Z11=5,14,IF($Z11=6,12,IF($Z11=7,11,IF($Z11=8,10,0))))))))+IF($Z11=9,9,IF($Z11=10,8,IF($Z11=11,6,IF($Z11=12,5,IF($Z11=13,4,IF($Z11=14,3,IF($Z11=15,2,0)))))))+IF($Z11=16,1,IF($Z11=17,0,0))</f>
        <v>14</v>
      </c>
    </row>
    <row r="12" spans="1:27" x14ac:dyDescent="0.25">
      <c r="A12" s="120">
        <v>6</v>
      </c>
      <c r="B12" s="141">
        <v>24</v>
      </c>
      <c r="C12" s="4"/>
      <c r="D12" s="4" t="s">
        <v>5</v>
      </c>
      <c r="E12" s="53" t="s">
        <v>33</v>
      </c>
      <c r="F12" s="53" t="s">
        <v>32</v>
      </c>
      <c r="G12" s="26">
        <f>I12+K12+M12+O12+Q12+S12+U12+W12+Y12+AA12</f>
        <v>58</v>
      </c>
      <c r="H12" s="91"/>
      <c r="I12" s="27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71"/>
      <c r="K12" s="27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4">
        <v>4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16</v>
      </c>
      <c r="N12" s="73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11">
        <v>8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10</v>
      </c>
      <c r="R12" s="128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1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10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9">
        <v>2</v>
      </c>
      <c r="Y12" s="37">
        <f>IF($X12=1,23,IF($X12=2,20,IF($X12=3,18,IF($X12=4,16,IF($X12=5,14,IF($X12=6,12,IF($X12=7,11,IF($X12=8,10,0))))))))+IF($X12=9,9,IF($X12=10,8,IF($X12=11,6,IF($X12=12,5,IF($X12=13,4,IF($X12=14,3,IF($X12=15,2,0)))))))+IF($XW12=16,1,IF($X12=17,0,0))</f>
        <v>20</v>
      </c>
      <c r="Z12" s="111">
        <v>6</v>
      </c>
      <c r="AA12" s="27">
        <f>IF($Z12=1,23,IF($Z12=2,20,IF($Z12=3,18,IF($Z12=4,16,IF($Z12=5,14,IF($Z12=6,12,IF($Z12=7,11,IF($Z12=8,10,0))))))))+IF($Z12=9,9,IF($Z12=10,8,IF($Z12=11,6,IF($Z12=12,5,IF($Z12=13,4,IF($Z12=14,3,IF($Z12=15,2,0)))))))+IF($Z12=16,1,IF($Z12=17,0,0))</f>
        <v>12</v>
      </c>
    </row>
    <row r="13" spans="1:27" x14ac:dyDescent="0.25">
      <c r="A13" s="120">
        <v>7</v>
      </c>
      <c r="B13" s="141">
        <v>111</v>
      </c>
      <c r="C13" s="10"/>
      <c r="D13" s="4" t="s">
        <v>5</v>
      </c>
      <c r="E13" s="53" t="s">
        <v>34</v>
      </c>
      <c r="F13" s="53" t="s">
        <v>35</v>
      </c>
      <c r="G13" s="26">
        <f>I13+K13+M13+O13+Q13+S13+U13+W13+Y13+AA13</f>
        <v>11</v>
      </c>
      <c r="H13" s="91"/>
      <c r="I13" s="27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72"/>
      <c r="K13" s="27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5"/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2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19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1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5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37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19">
        <v>7</v>
      </c>
      <c r="AA13" s="27">
        <f>IF($Z13=1,23,IF($Z13=2,20,IF($Z13=3,18,IF($Z13=4,16,IF($Z13=5,14,IF($Z13=6,12,IF($Z13=7,11,IF($Z13=8,10,0))))))))+IF($Z13=9,9,IF($Z13=10,8,IF($Z13=11,6,IF($Z13=12,5,IF($Z13=13,4,IF($Z13=14,3,IF($Z13=15,2,0)))))))+IF($Z13=16,1,IF($Z13=17,0,0))</f>
        <v>11</v>
      </c>
    </row>
    <row r="14" spans="1:27" x14ac:dyDescent="0.25">
      <c r="A14" s="120">
        <v>8</v>
      </c>
      <c r="B14" s="68">
        <v>46</v>
      </c>
      <c r="C14" s="4"/>
      <c r="D14" s="4" t="s">
        <v>5</v>
      </c>
      <c r="E14" s="53" t="s">
        <v>111</v>
      </c>
      <c r="F14" s="53" t="s">
        <v>112</v>
      </c>
      <c r="G14" s="26">
        <f>I14+K14+M14+O14+Q14+S14+U14+W14+Y14+AA14</f>
        <v>16</v>
      </c>
      <c r="H14" s="91"/>
      <c r="I14" s="27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77"/>
      <c r="K14" s="27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5">
        <v>11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6</v>
      </c>
      <c r="N14" s="92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119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1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5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37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19">
        <v>8</v>
      </c>
      <c r="AA14" s="27">
        <f>IF($Z14=1,23,IF($Z14=2,20,IF($Z14=3,18,IF($Z14=4,16,IF($Z14=5,14,IF($Z14=6,12,IF($Z14=7,11,IF($Z14=8,10,0))))))))+IF($Z14=9,9,IF($Z14=10,8,IF($Z14=11,6,IF($Z14=12,5,IF($Z14=13,4,IF($Z14=14,3,IF($Z14=15,2,0)))))))+IF($Z14=16,1,IF($Z14=17,0,0))</f>
        <v>10</v>
      </c>
    </row>
  </sheetData>
  <sortState ref="B7:AA27">
    <sortCondition ref="Z7:Z27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&amp;C&amp;24 450 EXP</oddHeader>
      </headerFooter>
    </customSheetView>
  </customSheetViews>
  <mergeCells count="12">
    <mergeCell ref="Z4:AA4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2:AA2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&amp;C&amp;24 450 EXP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0" style="14" customWidth="1"/>
    <col min="2" max="2" width="8.7109375" style="2" bestFit="1" customWidth="1"/>
    <col min="3" max="3" width="9.28515625" style="2" bestFit="1" customWidth="1"/>
    <col min="4" max="4" width="13" style="2" bestFit="1" customWidth="1"/>
    <col min="5" max="5" width="13" style="6" bestFit="1" customWidth="1"/>
    <col min="6" max="6" width="12.85546875" style="6" bestFit="1" customWidth="1"/>
    <col min="7" max="7" width="18.42578125" style="6" hidden="1" customWidth="1"/>
    <col min="8" max="11" width="7.7109375" style="6" hidden="1" customWidth="1"/>
    <col min="12" max="12" width="7.7109375" style="2" hidden="1" customWidth="1"/>
    <col min="13" max="19" width="7.7109375" style="6" hidden="1" customWidth="1"/>
    <col min="20" max="20" width="7.7109375" style="2" hidden="1" customWidth="1"/>
    <col min="21" max="25" width="7.7109375" style="6" hidden="1" customWidth="1"/>
    <col min="26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70"/>
      <c r="M1" s="21"/>
      <c r="N1" s="21"/>
      <c r="O1" s="21"/>
      <c r="P1" s="21"/>
      <c r="Q1" s="21"/>
      <c r="R1" s="19"/>
      <c r="S1" s="19"/>
      <c r="T1" s="152"/>
      <c r="U1" s="152"/>
      <c r="V1" s="152"/>
      <c r="W1" s="152"/>
      <c r="X1" s="122"/>
      <c r="Y1" s="122"/>
      <c r="Z1" s="19"/>
      <c r="AA1" s="19"/>
    </row>
    <row r="2" spans="1:27" x14ac:dyDescent="0.25">
      <c r="A2" s="144" t="s">
        <v>162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x14ac:dyDescent="0.25">
      <c r="A3" s="30"/>
      <c r="B3" s="30"/>
      <c r="C3" s="30"/>
      <c r="D3" s="21"/>
      <c r="E3" s="21"/>
      <c r="F3" s="21"/>
      <c r="G3" s="21"/>
      <c r="H3" s="19"/>
      <c r="I3" s="19"/>
      <c r="J3" s="32"/>
      <c r="K3" s="30"/>
      <c r="L3" s="70"/>
      <c r="M3" s="20"/>
      <c r="N3" s="19"/>
      <c r="O3" s="19"/>
      <c r="P3" s="32"/>
      <c r="Q3" s="21"/>
      <c r="R3" s="19"/>
      <c r="S3" s="19"/>
      <c r="T3" s="126"/>
      <c r="U3" s="19"/>
      <c r="V3" s="54"/>
      <c r="W3" s="19"/>
      <c r="X3" s="19"/>
      <c r="Y3" s="19"/>
      <c r="Z3" s="54"/>
      <c r="AA3" s="19"/>
    </row>
    <row r="4" spans="1:27" ht="15.75" customHeight="1" x14ac:dyDescent="0.25">
      <c r="A4" s="8" t="s">
        <v>23</v>
      </c>
      <c r="B4" s="3" t="s">
        <v>2</v>
      </c>
      <c r="C4" s="62" t="s">
        <v>79</v>
      </c>
      <c r="D4" s="3" t="s">
        <v>1</v>
      </c>
      <c r="E4" s="3" t="s">
        <v>7</v>
      </c>
      <c r="F4" s="3" t="s">
        <v>6</v>
      </c>
      <c r="G4" s="3" t="s">
        <v>24</v>
      </c>
      <c r="H4" s="150" t="s">
        <v>46</v>
      </c>
      <c r="I4" s="151"/>
      <c r="J4" s="147" t="s">
        <v>47</v>
      </c>
      <c r="K4" s="148"/>
      <c r="L4" s="150" t="s">
        <v>48</v>
      </c>
      <c r="M4" s="151"/>
      <c r="N4" s="147" t="s">
        <v>49</v>
      </c>
      <c r="O4" s="148"/>
      <c r="P4" s="147" t="s">
        <v>50</v>
      </c>
      <c r="Q4" s="148"/>
      <c r="R4" s="147" t="s">
        <v>51</v>
      </c>
      <c r="S4" s="148"/>
      <c r="T4" s="147" t="s">
        <v>52</v>
      </c>
      <c r="U4" s="148"/>
      <c r="V4" s="147" t="s">
        <v>53</v>
      </c>
      <c r="W4" s="148"/>
      <c r="X4" s="147" t="s">
        <v>122</v>
      </c>
      <c r="Y4" s="148"/>
      <c r="Z4" s="145" t="s">
        <v>54</v>
      </c>
      <c r="AA4" s="146"/>
    </row>
    <row r="5" spans="1:27" ht="20.25" x14ac:dyDescent="0.3">
      <c r="A5" s="93"/>
      <c r="B5" s="42"/>
      <c r="C5" s="42"/>
      <c r="D5" s="42"/>
      <c r="E5" s="42"/>
      <c r="F5" s="42"/>
      <c r="G5" s="94"/>
      <c r="T5" s="33"/>
    </row>
    <row r="6" spans="1:27" x14ac:dyDescent="0.25">
      <c r="A6" s="34"/>
      <c r="B6" s="84"/>
      <c r="C6" s="84"/>
      <c r="D6" s="84"/>
      <c r="E6" s="84"/>
      <c r="F6" s="84"/>
      <c r="G6" s="25"/>
      <c r="H6" s="27" t="s">
        <v>25</v>
      </c>
      <c r="I6" s="27" t="s">
        <v>26</v>
      </c>
      <c r="J6" s="27" t="s">
        <v>25</v>
      </c>
      <c r="K6" s="27" t="s">
        <v>26</v>
      </c>
      <c r="L6" s="27" t="s">
        <v>25</v>
      </c>
      <c r="M6" s="27" t="s">
        <v>26</v>
      </c>
      <c r="N6" s="27" t="s">
        <v>25</v>
      </c>
      <c r="O6" s="27" t="s">
        <v>26</v>
      </c>
      <c r="P6" s="27" t="s">
        <v>25</v>
      </c>
      <c r="Q6" s="27" t="s">
        <v>26</v>
      </c>
      <c r="R6" s="27" t="s">
        <v>25</v>
      </c>
      <c r="S6" s="27" t="s">
        <v>26</v>
      </c>
      <c r="T6" s="27" t="s">
        <v>25</v>
      </c>
      <c r="U6" s="27" t="s">
        <v>26</v>
      </c>
      <c r="V6" s="27" t="s">
        <v>25</v>
      </c>
      <c r="W6" s="27" t="s">
        <v>26</v>
      </c>
      <c r="X6" s="107" t="s">
        <v>25</v>
      </c>
      <c r="Y6" s="27" t="s">
        <v>26</v>
      </c>
      <c r="Z6" s="27" t="s">
        <v>25</v>
      </c>
      <c r="AA6" s="27" t="s">
        <v>26</v>
      </c>
    </row>
    <row r="7" spans="1:27" x14ac:dyDescent="0.25">
      <c r="A7" s="125">
        <v>1</v>
      </c>
      <c r="B7" s="102">
        <v>1</v>
      </c>
      <c r="C7" s="10"/>
      <c r="D7" s="4" t="s">
        <v>130</v>
      </c>
      <c r="E7" s="11" t="s">
        <v>40</v>
      </c>
      <c r="F7" s="11" t="s">
        <v>8</v>
      </c>
      <c r="G7" s="26">
        <f>I7+K7+M7+O7+Q7+S7+U7+W7+Y7+AA7</f>
        <v>92</v>
      </c>
      <c r="H7" s="77"/>
      <c r="I7" s="27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72"/>
      <c r="K7" s="27">
        <f>IF($J7=1,23,IF($J7=2,20,IF($J7=3,18,IF($J7=4,16,IF($J7=5,14,IF($J7=6,12,IF($J7=7,11,IF($J7=8,10,0))))))))+IF($J7=9,9,IF($J7=10,8,IF($J7=11,6,IF($J7=12,5,IF($J7=13,4,IF($J7=14,3,IF($J7=15,2,0)))))))+IF($J7=16,1,IF($J7=17,0,0))</f>
        <v>0</v>
      </c>
      <c r="L7" s="95">
        <v>1</v>
      </c>
      <c r="M7" s="9">
        <f>IF($L7=1,23,IF($L7=2,20,IF($L7=3,18,IF($L7=4,16,IF($L7=5,14,IF($L7=6,12,IF($L7=7,11,IF($L7=8,10,0))))))))+IF($L7=9,9,IF($L7=10,8,IF($L7=11,6,IF($L7=12,5,IF($L7=13,4,IF($L7=14,3,IF($L7=15,2,0)))))))+IF($L7=16,1,IF($L7=17,0,0))</f>
        <v>23</v>
      </c>
      <c r="N7" s="92"/>
      <c r="O7" s="9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116"/>
      <c r="Q7" s="9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91"/>
      <c r="S7" s="9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9">
        <v>1</v>
      </c>
      <c r="U7" s="9">
        <f>IF($T7=1,23,IF($T7=2,20,IF($T7=3,18,IF($T7=4,16,IF($T7=5,14,IF($T7=6,12,IF($T7=7,11,IF($T7=8,10,0))))))))+IF($T7=9,9,IF($T7=10,8,IF($T7=11,6,IF($T7=12,5,IF($T7=13,4,IF($T7=14,3,IF($T7=15,2,0)))))))+IF($T7=16,1,IF($T7=17,0,0))</f>
        <v>23</v>
      </c>
      <c r="V7" s="95">
        <v>1</v>
      </c>
      <c r="W7" s="9">
        <f>IF($V7=1,23,IF($V7=2,20,IF($V7=3,18,IF($V7=4,16,IF($V7=5,14,IF($V7=6,12,IF($V7=7,11,IF($V7=8,10,0))))))))+IF($V7=9,9,IF($V7=10,8,IF($V7=11,6,IF($V7=12,5,IF($V7=13,4,IF($V7=14,3,IF($V7=15,2,0)))))))+IF($V7=16,1,IF($V7=17,0,0))</f>
        <v>23</v>
      </c>
      <c r="X7" s="111"/>
      <c r="Y7" s="37">
        <f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">
        <v>1</v>
      </c>
      <c r="AA7" s="27">
        <f>IF($Z7=1,23,IF($Z7=2,20,IF($Z7=3,18,IF($Z7=4,16,IF($Z7=5,14,IF($Z7=6,12,IF($Z7=7,11,IF($Z7=8,10,0))))))))+IF($Z7=9,9,IF($Z7=10,8,IF($Z7=11,6,IF($Z7=12,5,IF($Z7=13,4,IF($Z7=14,3,IF($Z7=15,2,0)))))))+IF($Z7=16,1,IF($Z7=17,0,0))</f>
        <v>23</v>
      </c>
    </row>
    <row r="8" spans="1:27" x14ac:dyDescent="0.25">
      <c r="A8" s="125">
        <v>2</v>
      </c>
      <c r="B8" s="142">
        <v>15</v>
      </c>
      <c r="C8" s="10"/>
      <c r="D8" s="4" t="s">
        <v>130</v>
      </c>
      <c r="E8" s="53" t="s">
        <v>20</v>
      </c>
      <c r="F8" s="53" t="s">
        <v>15</v>
      </c>
      <c r="G8" s="26">
        <f>I8+K8+M8+O8+Q8+S8+U8+W8+Y8+AA8</f>
        <v>119</v>
      </c>
      <c r="H8" s="72"/>
      <c r="I8" s="27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72"/>
      <c r="K8" s="27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95">
        <v>2</v>
      </c>
      <c r="M8" s="9">
        <f>IF($L8=1,23,IF($L8=2,20,IF($L8=3,18,IF($L8=4,16,IF($L8=5,14,IF($L8=6,12,IF($L8=7,11,IF($L8=8,10,0))))))))+IF($L8=9,9,IF($L8=10,8,IF($L8=11,6,IF($L8=12,5,IF($L8=13,4,IF($L8=14,3,IF($L8=15,2,0)))))))+IF($L8=16,1,IF($L8=17,0,0))</f>
        <v>20</v>
      </c>
      <c r="N8" s="92"/>
      <c r="O8" s="9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116">
        <v>1</v>
      </c>
      <c r="Q8" s="9">
        <f>IF($P8=1,23,IF($P8=2,20,IF($P8=3,18,IF($P8=4,16,IF($P8=5,14,IF($P8=6,12,IF($P8=7,11,IF($P8=8,10,0))))))))+IF($P8=9,9,IF($P8=10,8,IF($P8=11,6,IF($P8=12,5,IF($P8=13,4,IF($P8=14,3,IF($P8=15,2,0)))))))+IF($P8=16,1,IF($P8=17,0,0))</f>
        <v>23</v>
      </c>
      <c r="R8" s="91"/>
      <c r="S8" s="9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">
        <v>4</v>
      </c>
      <c r="U8" s="9">
        <f>IF($T8=1,23,IF($T8=2,20,IF($T8=3,18,IF($T8=4,16,IF($T8=5,14,IF($T8=6,12,IF($T8=7,11,IF($T8=8,10,0))))))))+IF($T8=9,9,IF($T8=10,8,IF($T8=11,6,IF($T8=12,5,IF($T8=13,4,IF($T8=14,3,IF($T8=15,2,0)))))))+IF($T8=16,1,IF($T8=17,0,0))</f>
        <v>16</v>
      </c>
      <c r="V8" s="95">
        <v>2</v>
      </c>
      <c r="W8" s="9">
        <f>IF($V8=1,23,IF($V8=2,20,IF($V8=3,18,IF($V8=4,16,IF($V8=5,14,IF($V8=6,12,IF($V8=7,11,IF($V8=8,10,0))))))))+IF($V8=9,9,IF($V8=10,8,IF($V8=11,6,IF($V8=12,5,IF($V8=13,4,IF($V8=14,3,IF($V8=15,2,0)))))))+IF($V8=16,1,IF($V8=17,0,0))</f>
        <v>20</v>
      </c>
      <c r="X8" s="119">
        <v>2</v>
      </c>
      <c r="Y8" s="37">
        <f>IF($X8=1,23,IF($X8=2,20,IF($X8=3,18,IF($X8=4,16,IF($X8=5,14,IF($X8=6,12,IF($X8=7,11,IF($X8=8,10,0))))))))+IF($X8=9,9,IF($X8=10,8,IF($X8=11,6,IF($X8=12,5,IF($X8=13,4,IF($X8=14,3,IF($X8=15,2,0)))))))+IF($XW8=16,1,IF($X8=17,0,0))</f>
        <v>20</v>
      </c>
      <c r="Z8" s="9">
        <v>2</v>
      </c>
      <c r="AA8" s="27">
        <f>IF($Z8=1,23,IF($Z8=2,20,IF($Z8=3,18,IF($Z8=4,16,IF($Z8=5,14,IF($Z8=6,12,IF($Z8=7,11,IF($Z8=8,10,0))))))))+IF($Z8=9,9,IF($Z8=10,8,IF($Z8=11,6,IF($Z8=12,5,IF($Z8=13,4,IF($Z8=14,3,IF($Z8=15,2,0)))))))+IF($Z8=16,1,IF($Z8=17,0,0))</f>
        <v>20</v>
      </c>
    </row>
    <row r="9" spans="1:27" x14ac:dyDescent="0.25">
      <c r="A9" s="125">
        <v>3</v>
      </c>
      <c r="B9" s="68">
        <v>9</v>
      </c>
      <c r="C9" s="10"/>
      <c r="D9" s="4" t="s">
        <v>130</v>
      </c>
      <c r="E9" s="53" t="s">
        <v>104</v>
      </c>
      <c r="F9" s="53" t="s">
        <v>105</v>
      </c>
      <c r="G9" s="26">
        <f>I9+K9+M9+O9+Q9+S9+U9+W9+Y9+AA9</f>
        <v>44</v>
      </c>
      <c r="H9" s="77"/>
      <c r="I9" s="2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77"/>
      <c r="K9" s="27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95">
        <v>6</v>
      </c>
      <c r="M9" s="9">
        <f>IF($L9=1,23,IF($L9=2,20,IF($L9=3,18,IF($L9=4,16,IF($L9=5,14,IF($L9=6,12,IF($L9=7,11,IF($L9=8,10,0))))))))+IF($L9=9,9,IF($L9=10,8,IF($L9=11,6,IF($L9=12,5,IF($L9=13,4,IF($L9=14,3,IF($L9=15,2,0)))))))+IF($L9=16,1,IF($L9=17,0,0))</f>
        <v>12</v>
      </c>
      <c r="N9" s="92"/>
      <c r="O9" s="9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116">
        <v>5</v>
      </c>
      <c r="Q9" s="9">
        <f>IF($P9=1,23,IF($P9=2,20,IF($P9=3,18,IF($P9=4,16,IF($P9=5,14,IF($P9=6,12,IF($P9=7,11,IF($P9=8,10,0))))))))+IF($P9=9,9,IF($P9=10,8,IF($P9=11,6,IF($P9=12,5,IF($P9=13,4,IF($P9=14,3,IF($P9=15,2,0)))))))+IF($P9=16,1,IF($P9=17,0,0))</f>
        <v>14</v>
      </c>
      <c r="R9" s="91"/>
      <c r="S9" s="9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"/>
      <c r="U9" s="9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95"/>
      <c r="W9" s="9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111"/>
      <c r="Y9" s="37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9">
        <v>3</v>
      </c>
      <c r="AA9" s="27">
        <f>IF($Z9=1,23,IF($Z9=2,20,IF($Z9=3,18,IF($Z9=4,16,IF($Z9=5,14,IF($Z9=6,12,IF($Z9=7,11,IF($Z9=8,10,0))))))))+IF($Z9=9,9,IF($Z9=10,8,IF($Z9=11,6,IF($Z9=12,5,IF($Z9=13,4,IF($Z9=14,3,IF($Z9=15,2,0)))))))+IF($Z9=16,1,IF($Z9=17,0,0))</f>
        <v>18</v>
      </c>
    </row>
    <row r="10" spans="1:27" x14ac:dyDescent="0.25">
      <c r="A10" s="120">
        <v>4</v>
      </c>
      <c r="B10" s="68">
        <v>19</v>
      </c>
      <c r="C10" s="4"/>
      <c r="D10" s="4" t="s">
        <v>130</v>
      </c>
      <c r="E10" s="53" t="s">
        <v>42</v>
      </c>
      <c r="F10" s="53" t="s">
        <v>106</v>
      </c>
      <c r="G10" s="26">
        <f>I10+K10+M10+O10+Q10+S10+U10+W10+Y10+AA10</f>
        <v>83</v>
      </c>
      <c r="H10" s="90"/>
      <c r="I10" s="2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71"/>
      <c r="K10" s="27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0">
        <v>10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8</v>
      </c>
      <c r="N10" s="90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11">
        <v>9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9</v>
      </c>
      <c r="R10" s="90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0">
        <v>3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18</v>
      </c>
      <c r="V10" s="103">
        <v>4</v>
      </c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16</v>
      </c>
      <c r="X10" s="131">
        <v>4</v>
      </c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16</v>
      </c>
      <c r="Z10" s="4">
        <v>4</v>
      </c>
      <c r="AA10" s="27">
        <f>IF($Z10=1,23,IF($Z10=2,20,IF($Z10=3,18,IF($Z10=4,16,IF($Z10=5,14,IF($Z10=6,12,IF($Z10=7,11,IF($Z10=8,10,0))))))))+IF($Z10=9,9,IF($Z10=10,8,IF($Z10=11,6,IF($Z10=12,5,IF($Z10=13,4,IF($Z10=14,3,IF($Z10=15,2,0)))))))+IF($Z10=16,1,IF($Z10=17,0,0))</f>
        <v>16</v>
      </c>
    </row>
    <row r="11" spans="1:27" x14ac:dyDescent="0.25">
      <c r="A11" s="120">
        <v>5</v>
      </c>
      <c r="B11" s="68">
        <v>24</v>
      </c>
      <c r="C11" s="4"/>
      <c r="D11" s="4" t="s">
        <v>130</v>
      </c>
      <c r="E11" s="1" t="s">
        <v>77</v>
      </c>
      <c r="F11" s="1" t="s">
        <v>13</v>
      </c>
      <c r="G11" s="26">
        <f>I11+K11+M11+O11+Q11+S11+U11+W11+Y11+AA11</f>
        <v>46</v>
      </c>
      <c r="H11" s="77"/>
      <c r="I11" s="27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73"/>
      <c r="K11" s="27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95"/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2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1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>
        <v>5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14</v>
      </c>
      <c r="V11" s="95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>
        <v>3</v>
      </c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18</v>
      </c>
      <c r="Z11" s="9">
        <v>5</v>
      </c>
      <c r="AA11" s="27">
        <f>IF($Z11=1,23,IF($Z11=2,20,IF($Z11=3,18,IF($Z11=4,16,IF($Z11=5,14,IF($Z11=6,12,IF($Z11=7,11,IF($Z11=8,10,0))))))))+IF($Z11=9,9,IF($Z11=10,8,IF($Z11=11,6,IF($Z11=12,5,IF($Z11=13,4,IF($Z11=14,3,IF($Z11=15,2,0)))))))+IF($Z11=16,1,IF($Z11=17,0,0))</f>
        <v>14</v>
      </c>
    </row>
    <row r="12" spans="1:27" x14ac:dyDescent="0.25">
      <c r="A12" s="120">
        <v>6</v>
      </c>
      <c r="B12" s="68">
        <v>111</v>
      </c>
      <c r="C12" s="4"/>
      <c r="D12" s="4" t="s">
        <v>130</v>
      </c>
      <c r="E12" s="53" t="s">
        <v>34</v>
      </c>
      <c r="F12" s="53" t="s">
        <v>35</v>
      </c>
      <c r="G12" s="26">
        <f>I12+K12+M12+O12+Q12+S12+U12+W12+Y12+AA12</f>
        <v>12</v>
      </c>
      <c r="H12" s="77"/>
      <c r="I12" s="27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77"/>
      <c r="K12" s="27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95"/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2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19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1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5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37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>
        <v>6</v>
      </c>
      <c r="AA12" s="27">
        <f>IF($Z12=1,23,IF($Z12=2,20,IF($Z12=3,18,IF($Z12=4,16,IF($Z12=5,14,IF($Z12=6,12,IF($Z12=7,11,IF($Z12=8,10,0))))))))+IF($Z12=9,9,IF($Z12=10,8,IF($Z12=11,6,IF($Z12=12,5,IF($Z12=13,4,IF($Z12=14,3,IF($Z12=15,2,0)))))))+IF($Z12=16,1,IF($Z12=17,0,0))</f>
        <v>12</v>
      </c>
    </row>
    <row r="13" spans="1:27" x14ac:dyDescent="0.25">
      <c r="A13" s="120">
        <v>7</v>
      </c>
      <c r="B13" s="68">
        <v>46</v>
      </c>
      <c r="C13" s="4"/>
      <c r="D13" s="4" t="s">
        <v>130</v>
      </c>
      <c r="E13" s="53" t="s">
        <v>111</v>
      </c>
      <c r="F13" s="53" t="s">
        <v>112</v>
      </c>
      <c r="G13" s="26">
        <f>I13+K13+M13+O13+Q13+S13+U13+W13+Y13+AA13</f>
        <v>16</v>
      </c>
      <c r="H13" s="77"/>
      <c r="I13" s="27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77"/>
      <c r="K13" s="27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5">
        <v>12</v>
      </c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5</v>
      </c>
      <c r="N13" s="92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19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1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5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37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>
        <v>7</v>
      </c>
      <c r="AA13" s="27">
        <f>IF($Z13=1,23,IF($Z13=2,20,IF($Z13=3,18,IF($Z13=4,16,IF($Z13=5,14,IF($Z13=6,12,IF($Z13=7,11,IF($Z13=8,10,0))))))))+IF($Z13=9,9,IF($Z13=10,8,IF($Z13=11,6,IF($Z13=12,5,IF($Z13=13,4,IF($Z13=14,3,IF($Z13=15,2,0)))))))+IF($Z13=16,1,IF($Z13=17,0,0))</f>
        <v>11</v>
      </c>
    </row>
    <row r="14" spans="1:27" x14ac:dyDescent="0.25">
      <c r="A14" s="120">
        <v>8</v>
      </c>
      <c r="B14" s="141">
        <v>77</v>
      </c>
      <c r="C14" s="4"/>
      <c r="D14" s="4" t="s">
        <v>130</v>
      </c>
      <c r="E14" s="1" t="s">
        <v>17</v>
      </c>
      <c r="F14" s="1" t="s">
        <v>18</v>
      </c>
      <c r="G14" s="26">
        <f>I14+K14+M14+O14+Q14+S14+U14+W14+Y14+AA14</f>
        <v>10</v>
      </c>
      <c r="H14" s="77"/>
      <c r="I14" s="27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73"/>
      <c r="K14" s="27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5"/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92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1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5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37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>
        <v>8</v>
      </c>
      <c r="AA14" s="27">
        <f>IF($Z14=1,23,IF($Z14=2,20,IF($Z14=3,18,IF($Z14=4,16,IF($Z14=5,14,IF($Z14=6,12,IF($Z14=7,11,IF($Z14=8,10,0))))))))+IF($Z14=9,9,IF($Z14=10,8,IF($Z14=11,6,IF($Z14=12,5,IF($Z14=13,4,IF($Z14=14,3,IF($Z14=15,2,0)))))))+IF($Z14=16,1,IF($Z14=17,0,0))</f>
        <v>10</v>
      </c>
    </row>
    <row r="15" spans="1:27" x14ac:dyDescent="0.25">
      <c r="A15" s="120">
        <v>9</v>
      </c>
      <c r="B15" s="68">
        <v>22</v>
      </c>
      <c r="C15" s="4"/>
      <c r="D15" s="4" t="s">
        <v>130</v>
      </c>
      <c r="E15" s="53" t="s">
        <v>41</v>
      </c>
      <c r="F15" s="53" t="s">
        <v>106</v>
      </c>
      <c r="G15" s="26">
        <f>I15+K15+M15+O15+Q15+S15+U15+W15+Y15+AA15</f>
        <v>63</v>
      </c>
      <c r="H15" s="77"/>
      <c r="I15" s="27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77"/>
      <c r="K15" s="27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5">
        <v>4</v>
      </c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16</v>
      </c>
      <c r="N15" s="92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19"/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1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>
        <v>2</v>
      </c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20</v>
      </c>
      <c r="V15" s="95">
        <v>3</v>
      </c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18</v>
      </c>
      <c r="X15" s="119"/>
      <c r="Y15" s="37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>
        <v>9</v>
      </c>
      <c r="AA15" s="27">
        <f>IF($Z15=1,23,IF($Z15=2,20,IF($Z15=3,18,IF($Z15=4,16,IF($Z15=5,14,IF($Z15=6,12,IF($Z15=7,11,IF($Z15=8,10,0))))))))+IF($Z15=9,9,IF($Z15=10,8,IF($Z15=11,6,IF($Z15=12,5,IF($Z15=13,4,IF($Z15=14,3,IF($Z15=15,2,0)))))))+IF($Z15=16,1,IF($Z15=17,0,0))</f>
        <v>9</v>
      </c>
    </row>
  </sheetData>
  <sortState ref="B7:AA29">
    <sortCondition ref="Z7:Z29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EXP</oddHeader>
      </headerFooter>
    </customSheetView>
  </customSheetViews>
  <mergeCells count="12">
    <mergeCell ref="Z4:AA4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2:AA2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EXP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42578125" style="14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4.85546875" style="6" bestFit="1" customWidth="1"/>
    <col min="7" max="7" width="18.28515625" style="6" hidden="1" customWidth="1"/>
    <col min="8" max="25" width="7.7109375" style="6" hidden="1" customWidth="1"/>
    <col min="26" max="27" width="7.7109375" style="6" customWidth="1"/>
    <col min="28" max="28" width="0.140625" style="6" customWidth="1"/>
    <col min="29" max="16384" width="9.140625" style="6"/>
  </cols>
  <sheetData>
    <row r="1" spans="1:28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65"/>
      <c r="S1" s="65"/>
      <c r="T1" s="152"/>
      <c r="U1" s="152"/>
      <c r="V1" s="152"/>
      <c r="W1" s="152"/>
      <c r="X1" s="122"/>
      <c r="Y1" s="122"/>
      <c r="Z1" s="65"/>
      <c r="AA1" s="20"/>
    </row>
    <row r="2" spans="1:28" x14ac:dyDescent="0.25">
      <c r="A2" s="144" t="s">
        <v>163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8" x14ac:dyDescent="0.25">
      <c r="A3" s="21"/>
      <c r="B3" s="21"/>
      <c r="C3" s="21"/>
      <c r="D3" s="21"/>
      <c r="E3" s="21"/>
      <c r="F3" s="21"/>
      <c r="G3" s="21"/>
      <c r="H3" s="65"/>
      <c r="I3" s="65"/>
      <c r="J3" s="65"/>
      <c r="K3" s="66"/>
      <c r="L3" s="66"/>
      <c r="M3" s="66"/>
      <c r="N3" s="65"/>
      <c r="O3" s="65"/>
      <c r="P3" s="65"/>
      <c r="Q3" s="21"/>
      <c r="R3" s="65"/>
      <c r="S3" s="65"/>
      <c r="T3" s="65"/>
      <c r="U3" s="65"/>
      <c r="V3" s="64"/>
      <c r="W3" s="65"/>
      <c r="X3" s="123"/>
      <c r="Y3" s="123"/>
      <c r="Z3" s="64"/>
      <c r="AA3" s="19"/>
    </row>
    <row r="4" spans="1:28" ht="31.5" x14ac:dyDescent="0.25">
      <c r="A4" s="8" t="s">
        <v>67</v>
      </c>
      <c r="B4" s="3" t="s">
        <v>2</v>
      </c>
      <c r="C4" s="62" t="s">
        <v>79</v>
      </c>
      <c r="D4" s="3" t="s">
        <v>1</v>
      </c>
      <c r="E4" s="3" t="s">
        <v>7</v>
      </c>
      <c r="F4" s="3" t="s">
        <v>6</v>
      </c>
      <c r="G4" s="3" t="s">
        <v>24</v>
      </c>
      <c r="H4" s="150" t="s">
        <v>46</v>
      </c>
      <c r="I4" s="151"/>
      <c r="J4" s="147" t="s">
        <v>47</v>
      </c>
      <c r="K4" s="148"/>
      <c r="L4" s="150" t="s">
        <v>48</v>
      </c>
      <c r="M4" s="151"/>
      <c r="N4" s="147" t="s">
        <v>49</v>
      </c>
      <c r="O4" s="148"/>
      <c r="P4" s="147" t="s">
        <v>50</v>
      </c>
      <c r="Q4" s="148"/>
      <c r="R4" s="147" t="s">
        <v>51</v>
      </c>
      <c r="S4" s="148"/>
      <c r="T4" s="147" t="s">
        <v>52</v>
      </c>
      <c r="U4" s="148"/>
      <c r="V4" s="147" t="s">
        <v>53</v>
      </c>
      <c r="W4" s="148"/>
      <c r="X4" s="147" t="s">
        <v>122</v>
      </c>
      <c r="Y4" s="148"/>
      <c r="Z4" s="145" t="s">
        <v>54</v>
      </c>
      <c r="AA4" s="146"/>
    </row>
    <row r="5" spans="1:28" x14ac:dyDescent="0.25">
      <c r="A5" s="41"/>
      <c r="B5" s="42"/>
      <c r="C5" s="42"/>
      <c r="D5" s="42"/>
      <c r="E5" s="42"/>
      <c r="F5" s="42"/>
      <c r="G5" s="43"/>
    </row>
    <row r="6" spans="1:28" x14ac:dyDescent="0.25">
      <c r="A6" s="34"/>
      <c r="B6" s="84"/>
      <c r="C6" s="84"/>
      <c r="D6" s="84"/>
      <c r="E6" s="84"/>
      <c r="F6" s="84"/>
      <c r="G6" s="25"/>
      <c r="H6" s="27" t="s">
        <v>25</v>
      </c>
      <c r="I6" s="27" t="s">
        <v>26</v>
      </c>
      <c r="J6" s="27" t="s">
        <v>25</v>
      </c>
      <c r="K6" s="27" t="s">
        <v>26</v>
      </c>
      <c r="L6" s="27" t="s">
        <v>25</v>
      </c>
      <c r="M6" s="27" t="s">
        <v>26</v>
      </c>
      <c r="N6" s="27" t="s">
        <v>25</v>
      </c>
      <c r="O6" s="27" t="s">
        <v>26</v>
      </c>
      <c r="P6" s="27" t="s">
        <v>25</v>
      </c>
      <c r="Q6" s="27" t="s">
        <v>26</v>
      </c>
      <c r="R6" s="27" t="s">
        <v>25</v>
      </c>
      <c r="S6" s="27" t="s">
        <v>26</v>
      </c>
      <c r="T6" s="27" t="s">
        <v>25</v>
      </c>
      <c r="U6" s="27" t="s">
        <v>26</v>
      </c>
      <c r="V6" s="27" t="s">
        <v>25</v>
      </c>
      <c r="W6" s="27" t="s">
        <v>26</v>
      </c>
      <c r="X6" s="107" t="s">
        <v>25</v>
      </c>
      <c r="Y6" s="27" t="s">
        <v>26</v>
      </c>
      <c r="Z6" s="27" t="s">
        <v>25</v>
      </c>
      <c r="AA6" s="27" t="s">
        <v>26</v>
      </c>
    </row>
    <row r="7" spans="1:28" x14ac:dyDescent="0.25">
      <c r="A7" s="125">
        <v>1</v>
      </c>
      <c r="B7" s="68">
        <v>24</v>
      </c>
      <c r="C7" s="10"/>
      <c r="D7" s="4" t="s">
        <v>0</v>
      </c>
      <c r="E7" s="53" t="s">
        <v>77</v>
      </c>
      <c r="F7" s="53" t="s">
        <v>13</v>
      </c>
      <c r="G7" s="51">
        <f>I7+K7+M7+O7+Q7+S7+U7+W7+Y7+AA7</f>
        <v>129</v>
      </c>
      <c r="H7" s="72"/>
      <c r="I7" s="27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72"/>
      <c r="K7" s="27">
        <f>IF($J7=1,23,IF($J7=2,20,IF($J7=3,18,IF($J7=4,16,IF($J7=5,14,IF($J7=6,12,IF($J7=7,11,IF($J7=8,10,0))))))))+IF($J7=9,9,IF($J7=10,8,IF($J7=11,6,IF($J7=12,5,IF($J7=13,4,IF($J7=14,3,IF($J7=15,2,0)))))))+IF($J7=16,1,IF($J7=17,0,0))</f>
        <v>0</v>
      </c>
      <c r="L7" s="95">
        <v>5</v>
      </c>
      <c r="M7" s="9">
        <f>IF($L7=1,23,IF($L7=2,20,IF($L7=3,18,IF($L7=4,16,IF($L7=5,14,IF($L7=6,12,IF($L7=7,11,IF($L7=8,10,0))))))))+IF($L7=9,9,IF($L7=10,8,IF($L7=11,6,IF($L7=12,5,IF($L7=13,4,IF($L7=14,3,IF($L7=15,2,0)))))))+IF($L7=16,1,IF($L7=17,0,0))</f>
        <v>14</v>
      </c>
      <c r="N7" s="92"/>
      <c r="O7" s="9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97">
        <v>1</v>
      </c>
      <c r="Q7" s="9">
        <f>IF($P7=1,23,IF($P7=2,20,IF($P7=3,18,IF($P7=4,16,IF($P7=5,14,IF($P7=6,12,IF($P7=7,11,IF($P7=8,10,0))))))))+IF($P7=9,9,IF($P7=10,8,IF($P7=11,6,IF($P7=12,5,IF($P7=13,4,IF($P7=14,3,IF($P7=15,2,0)))))))+IF($P7=16,1,IF($P7=17,0,0))</f>
        <v>23</v>
      </c>
      <c r="R7" s="91"/>
      <c r="S7" s="9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9">
        <v>1</v>
      </c>
      <c r="U7" s="9">
        <f>IF($T7=1,23,IF($T7=2,20,IF($T7=3,18,IF($T7=4,16,IF($T7=5,14,IF($T7=6,12,IF($T7=7,11,IF($T7=8,10,0))))))))+IF($T7=9,9,IF($T7=10,8,IF($T7=11,6,IF($T7=12,5,IF($T7=13,4,IF($T7=14,3,IF($T7=15,2,0)))))))+IF($T7=16,1,IF($T7=17,0,0))</f>
        <v>23</v>
      </c>
      <c r="V7" s="95">
        <v>1</v>
      </c>
      <c r="W7" s="9">
        <f>IF($V7=1,23,IF($V7=2,20,IF($V7=3,18,IF($V7=4,16,IF($V7=5,14,IF($V7=6,12,IF($V7=7,11,IF($V7=8,10,0))))))))+IF($V7=9,9,IF($V7=10,8,IF($V7=11,6,IF($V7=12,5,IF($V7=13,4,IF($V7=14,3,IF($V7=15,2,0)))))))+IF($V7=16,1,IF($V7=17,0,0))</f>
        <v>23</v>
      </c>
      <c r="X7" s="119">
        <v>1</v>
      </c>
      <c r="Y7" s="37">
        <f>IF($X7=1,23,IF($X7=2,20,IF($X7=3,18,IF($X7=4,16,IF($X7=5,14,IF($X7=6,12,IF($X7=7,11,IF($X7=8,10,0))))))))+IF($X7=9,9,IF($X7=10,8,IF($X7=11,6,IF($X7=12,5,IF($X7=13,4,IF($X7=14,3,IF($X7=15,2,0)))))))+IF($XW7=16,1,IF($X7=17,0,0))</f>
        <v>23</v>
      </c>
      <c r="Z7" s="9">
        <v>1</v>
      </c>
      <c r="AA7" s="27">
        <f>IF($Z7=1,23,IF($Z7=2,20,IF($Z7=3,18,IF($Z7=4,16,IF($Z7=5,14,IF($Z7=6,12,IF($Z7=7,11,IF($Z7=8,10,0))))))))+IF($Z7=9,9,IF($Z7=10,8,IF($Z7=11,6,IF($Z7=12,5,IF($Z7=13,4,IF($Z7=14,3,IF($Z7=15,2,0)))))))+IF($Z7=16,1,IF($Z7=17,0,0))</f>
        <v>23</v>
      </c>
    </row>
    <row r="8" spans="1:28" x14ac:dyDescent="0.25">
      <c r="A8" s="125">
        <v>2</v>
      </c>
      <c r="B8" s="68">
        <v>31</v>
      </c>
      <c r="C8" s="4"/>
      <c r="D8" s="10" t="s">
        <v>0</v>
      </c>
      <c r="E8" s="11" t="s">
        <v>19</v>
      </c>
      <c r="F8" s="11" t="s">
        <v>16</v>
      </c>
      <c r="G8" s="51">
        <f>I8+K8+M8+O8+Q8+S8+U8+W8+Y8+AA8</f>
        <v>99</v>
      </c>
      <c r="H8" s="77"/>
      <c r="I8" s="9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72"/>
      <c r="K8" s="9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4">
        <v>1</v>
      </c>
      <c r="M8" s="9">
        <f>IF($L8=1,23,IF($L8=2,20,IF($L8=3,18,IF($L8=4,16,IF($L8=5,14,IF($L8=6,12,IF($L8=7,11,IF($L8=8,10,0))))))))+IF($L8=9,9,IF($L8=10,8,IF($L8=11,6,IF($L8=12,5,IF($L8=13,4,IF($L8=14,3,IF($L8=15,2,0)))))))+IF($L8=16,1,IF($L8=17,0,0))</f>
        <v>23</v>
      </c>
      <c r="N8" s="92"/>
      <c r="O8" s="9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97">
        <v>2</v>
      </c>
      <c r="Q8" s="9">
        <f>IF($P8=1,23,IF($P8=2,20,IF($P8=3,18,IF($P8=4,16,IF($P8=5,14,IF($P8=6,12,IF($P8=7,11,IF($P8=8,10,0))))))))+IF($P8=9,9,IF($P8=10,8,IF($P8=11,6,IF($P8=12,5,IF($P8=13,4,IF($P8=14,3,IF($P8=15,2,0)))))))+IF($P8=16,1,IF($P8=17,0,0))</f>
        <v>20</v>
      </c>
      <c r="R8" s="91"/>
      <c r="S8" s="9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"/>
      <c r="U8" s="9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95">
        <v>2</v>
      </c>
      <c r="W8" s="9">
        <f>IF($V8=1,23,IF($V8=2,20,IF($V8=3,18,IF($V8=4,16,IF($V8=5,14,IF($V8=6,12,IF($V8=7,11,IF($V8=8,10,0))))))))+IF($V8=9,9,IF($V8=10,8,IF($V8=11,6,IF($V8=12,5,IF($V8=13,4,IF($V8=14,3,IF($V8=15,2,0)))))))+IF($V8=16,1,IF($V8=17,0,0))</f>
        <v>20</v>
      </c>
      <c r="X8" s="111">
        <v>4</v>
      </c>
      <c r="Y8" s="37">
        <f>IF($X8=1,23,IF($X8=2,20,IF($X8=3,18,IF($X8=4,16,IF($X8=5,14,IF($X8=6,12,IF($X8=7,11,IF($X8=8,10,0))))))))+IF($X8=9,9,IF($X8=10,8,IF($X8=11,6,IF($X8=12,5,IF($X8=13,4,IF($X8=14,3,IF($X8=15,2,0)))))))+IF($XW8=16,1,IF($X8=17,0,0))</f>
        <v>16</v>
      </c>
      <c r="Z8" s="9">
        <v>2</v>
      </c>
      <c r="AA8" s="9">
        <f>IF($Z8=1,23,IF($Z8=2,20,IF($Z8=3,18,IF($Z8=4,16,IF($Z8=5,14,IF($Z8=6,12,IF($Z8=7,11,IF($Z8=8,10,0))))))))+IF($Z8=9,9,IF($Z8=10,8,IF($Z8=11,6,IF($Z8=12,5,IF($Z8=13,4,IF($Z8=14,3,IF($Z8=15,2,0)))))))+IF($Z8=16,1,IF($Z8=17,0,0))</f>
        <v>20</v>
      </c>
    </row>
    <row r="9" spans="1:28" x14ac:dyDescent="0.25">
      <c r="A9" s="125">
        <v>3</v>
      </c>
      <c r="B9" s="68">
        <v>233</v>
      </c>
      <c r="C9" s="4"/>
      <c r="D9" s="4" t="s">
        <v>0</v>
      </c>
      <c r="E9" s="53" t="s">
        <v>117</v>
      </c>
      <c r="F9" s="53" t="s">
        <v>115</v>
      </c>
      <c r="G9" s="51">
        <f>I9+K9+M9+O9+Q9+S9+U9+W9+Y9+AA9</f>
        <v>76</v>
      </c>
      <c r="H9" s="71"/>
      <c r="I9" s="2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71"/>
      <c r="K9" s="27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10">
        <v>3</v>
      </c>
      <c r="M9" s="9">
        <f>IF($L9=1,23,IF($L9=2,20,IF($L9=3,18,IF($L9=4,16,IF($L9=5,14,IF($L9=6,12,IF($L9=7,11,IF($L9=8,10,0))))))))+IF($L9=9,9,IF($L9=10,8,IF($L9=11,6,IF($L9=12,5,IF($L9=13,4,IF($L9=14,3,IF($L9=15,2,0)))))))+IF($L9=16,1,IF($L9=17,0,0))</f>
        <v>18</v>
      </c>
      <c r="N9" s="90"/>
      <c r="O9" s="9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97"/>
      <c r="Q9" s="9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90"/>
      <c r="S9" s="9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10">
        <v>2</v>
      </c>
      <c r="U9" s="9">
        <f>IF($T9=1,23,IF($T9=2,20,IF($T9=3,18,IF($T9=4,16,IF($T9=5,14,IF($T9=6,12,IF($T9=7,11,IF($T9=8,10,0))))))))+IF($T9=9,9,IF($T9=10,8,IF($T9=11,6,IF($T9=12,5,IF($T9=13,4,IF($T9=14,3,IF($T9=15,2,0)))))))+IF($T9=16,1,IF($T9=17,0,0))</f>
        <v>20</v>
      </c>
      <c r="V9" s="95"/>
      <c r="W9" s="9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119">
        <v>2</v>
      </c>
      <c r="Y9" s="37">
        <f>IF($X9=1,23,IF($X9=2,20,IF($X9=3,18,IF($X9=4,16,IF($X9=5,14,IF($X9=6,12,IF($X9=7,11,IF($X9=8,10,0))))))))+IF($X9=9,9,IF($X9=10,8,IF($X9=11,6,IF($X9=12,5,IF($X9=13,4,IF($X9=14,3,IF($X9=15,2,0)))))))+IF($XW9=16,1,IF($X9=17,0,0))</f>
        <v>20</v>
      </c>
      <c r="Z9" s="106">
        <v>3</v>
      </c>
      <c r="AA9" s="27">
        <f>IF($Z9=1,23,IF($Z9=2,20,IF($Z9=3,18,IF($Z9=4,16,IF($Z9=5,14,IF($Z9=6,12,IF($Z9=7,11,IF($Z9=8,10,0))))))))+IF($Z9=9,9,IF($Z9=10,8,IF($Z9=11,6,IF($Z9=12,5,IF($Z9=13,4,IF($Z9=14,3,IF($Z9=15,2,0)))))))+IF($Z9=16,1,IF($Z9=17,0,0))</f>
        <v>18</v>
      </c>
    </row>
    <row r="10" spans="1:28" x14ac:dyDescent="0.25">
      <c r="A10" s="120">
        <v>4</v>
      </c>
      <c r="B10" s="68">
        <v>77</v>
      </c>
      <c r="C10" s="4"/>
      <c r="D10" s="4" t="s">
        <v>0</v>
      </c>
      <c r="E10" s="53" t="s">
        <v>17</v>
      </c>
      <c r="F10" s="53" t="s">
        <v>18</v>
      </c>
      <c r="G10" s="51">
        <f>I10+K10+M10+O10+Q10+S10+U10+W10+Y10+AA10</f>
        <v>100</v>
      </c>
      <c r="H10" s="77"/>
      <c r="I10" s="2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77"/>
      <c r="K10" s="27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5">
        <v>4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16</v>
      </c>
      <c r="N10" s="92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">
        <v>3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18</v>
      </c>
      <c r="R10" s="91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>
        <v>4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16</v>
      </c>
      <c r="V10" s="95">
        <v>4</v>
      </c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16</v>
      </c>
      <c r="X10" s="119">
        <v>3</v>
      </c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18</v>
      </c>
      <c r="Z10" s="9">
        <v>4</v>
      </c>
      <c r="AA10" s="27">
        <f>IF($Z10=1,23,IF($Z10=2,20,IF($Z10=3,18,IF($Z10=4,16,IF($Z10=5,14,IF($Z10=6,12,IF($Z10=7,11,IF($Z10=8,10,0))))))))+IF($Z10=9,9,IF($Z10=10,8,IF($Z10=11,6,IF($Z10=12,5,IF($Z10=13,4,IF($Z10=14,3,IF($Z10=15,2,0)))))))+IF($Z10=16,1,IF($Z10=17,0,0))</f>
        <v>16</v>
      </c>
    </row>
    <row r="11" spans="1:28" x14ac:dyDescent="0.25">
      <c r="A11" s="120">
        <v>5</v>
      </c>
      <c r="B11" s="141">
        <v>158</v>
      </c>
      <c r="C11" s="10"/>
      <c r="D11" s="4" t="s">
        <v>0</v>
      </c>
      <c r="E11" s="53" t="s">
        <v>74</v>
      </c>
      <c r="F11" s="53" t="s">
        <v>16</v>
      </c>
      <c r="G11" s="51">
        <f>I11+K11+M11+O11+Q11+S11+U11+W11+Y11+AA11</f>
        <v>80</v>
      </c>
      <c r="H11" s="72"/>
      <c r="I11" s="27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72"/>
      <c r="K11" s="27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95">
        <v>10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8</v>
      </c>
      <c r="N11" s="92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7">
        <v>5</v>
      </c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14</v>
      </c>
      <c r="R11" s="91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>
        <v>3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18</v>
      </c>
      <c r="V11" s="95">
        <v>5</v>
      </c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14</v>
      </c>
      <c r="X11" s="131">
        <v>6</v>
      </c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12</v>
      </c>
      <c r="Z11" s="9">
        <v>5</v>
      </c>
      <c r="AA11" s="9">
        <f>IF($Z11=1,23,IF($Z11=2,20,IF($Z11=3,18,IF($Z11=4,16,IF($Z11=5,14,IF($Z11=6,12,IF($Z11=7,11,IF($Z11=8,10,0))))))))+IF($Z11=9,9,IF($Z11=10,8,IF($Z11=11,6,IF($Z11=12,5,IF($Z11=13,4,IF($Z11=14,3,IF($Z11=15,2,0)))))))+IF($Z11=16,1,IF($Z11=17,0,0))</f>
        <v>14</v>
      </c>
    </row>
    <row r="12" spans="1:28" x14ac:dyDescent="0.25">
      <c r="A12" s="120">
        <v>6</v>
      </c>
      <c r="B12" s="113">
        <v>402</v>
      </c>
      <c r="C12" s="10"/>
      <c r="D12" s="4" t="s">
        <v>0</v>
      </c>
      <c r="E12" s="53" t="s">
        <v>78</v>
      </c>
      <c r="F12" s="53" t="s">
        <v>38</v>
      </c>
      <c r="G12" s="51">
        <f>I12+K12+M12+O12+Q12+S12+U12+W12+Y12+AA12</f>
        <v>38</v>
      </c>
      <c r="H12" s="72"/>
      <c r="I12" s="27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72"/>
      <c r="K12" s="27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95"/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2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7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1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5">
        <v>6</v>
      </c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12</v>
      </c>
      <c r="X12" s="9">
        <v>5</v>
      </c>
      <c r="Y12" s="37">
        <f>IF($X12=1,23,IF($X12=2,20,IF($X12=3,18,IF($X12=4,16,IF($X12=5,14,IF($X12=6,12,IF($X12=7,11,IF($X12=8,10,0))))))))+IF($X12=9,9,IF($X12=10,8,IF($X12=11,6,IF($X12=12,5,IF($X12=13,4,IF($X12=14,3,IF($X12=15,2,0)))))))+IF($XW12=16,1,IF($X12=17,0,0))</f>
        <v>14</v>
      </c>
      <c r="Z12" s="9">
        <v>6</v>
      </c>
      <c r="AA12" s="27">
        <f>IF($Z12=1,23,IF($Z12=2,20,IF($Z12=3,18,IF($Z12=4,16,IF($Z12=5,14,IF($Z12=6,12,IF($Z12=7,11,IF($Z12=8,10,0))))))))+IF($Z12=9,9,IF($Z12=10,8,IF($Z12=11,6,IF($Z12=12,5,IF($Z12=13,4,IF($Z12=14,3,IF($Z12=15,2,0)))))))+IF($Z12=16,1,IF($Z12=17,0,0))</f>
        <v>12</v>
      </c>
      <c r="AB12" s="50"/>
    </row>
    <row r="13" spans="1:28" x14ac:dyDescent="0.25">
      <c r="A13" s="120">
        <v>7</v>
      </c>
      <c r="B13" s="113">
        <v>41</v>
      </c>
      <c r="C13" s="10"/>
      <c r="D13" s="4" t="s">
        <v>0</v>
      </c>
      <c r="E13" s="1" t="s">
        <v>20</v>
      </c>
      <c r="F13" s="1" t="s">
        <v>150</v>
      </c>
      <c r="G13" s="51">
        <f>I13+K13+M13+O13+Q13+S13+U13+W13+Y13+AA13</f>
        <v>11</v>
      </c>
      <c r="H13" s="72"/>
      <c r="I13" s="27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72"/>
      <c r="K13" s="27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5"/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2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7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1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5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37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>
        <v>7</v>
      </c>
      <c r="AA13" s="27">
        <f>IF($Z13=1,23,IF($Z13=2,20,IF($Z13=3,18,IF($Z13=4,16,IF($Z13=5,14,IF($Z13=6,12,IF($Z13=7,11,IF($Z13=8,10,0))))))))+IF($Z13=9,9,IF($Z13=10,8,IF($Z13=11,6,IF($Z13=12,5,IF($Z13=13,4,IF($Z13=14,3,IF($Z13=15,2,0)))))))+IF($Z13=16,1,IF($Z13=17,0,0))</f>
        <v>11</v>
      </c>
    </row>
    <row r="14" spans="1:28" x14ac:dyDescent="0.25">
      <c r="A14" s="120">
        <v>8</v>
      </c>
      <c r="B14" s="113">
        <v>787</v>
      </c>
      <c r="C14" s="10"/>
      <c r="D14" s="4" t="s">
        <v>0</v>
      </c>
      <c r="E14" s="1" t="s">
        <v>147</v>
      </c>
      <c r="F14" s="1" t="s">
        <v>148</v>
      </c>
      <c r="G14" s="51">
        <f>I14+K14+M14+O14+Q14+S14+U14+W14+Y14+AA14</f>
        <v>10</v>
      </c>
      <c r="H14" s="72"/>
      <c r="I14" s="27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72"/>
      <c r="K14" s="27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5"/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92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7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1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5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37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>
        <v>8</v>
      </c>
      <c r="AA14" s="27">
        <f>IF($Z14=1,23,IF($Z14=2,20,IF($Z14=3,18,IF($Z14=4,16,IF($Z14=5,14,IF($Z14=6,12,IF($Z14=7,11,IF($Z14=8,10,0))))))))+IF($Z14=9,9,IF($Z14=10,8,IF($Z14=11,6,IF($Z14=12,5,IF($Z14=13,4,IF($Z14=14,3,IF($Z14=15,2,0)))))))+IF($Z14=16,1,IF($Z14=17,0,0))</f>
        <v>10</v>
      </c>
    </row>
  </sheetData>
  <sortState ref="B7:AA26">
    <sortCondition ref="Z7:Z26"/>
  </sortState>
  <customSheetViews>
    <customSheetView guid="{5892B865-DC53-4347-842E-FA0A062CE8D1}" fitToPage="1" showRuler="0">
      <selection activeCell="Z1" sqref="Z1:AD1"/>
      <pageMargins left="0.5" right="0.5" top="1" bottom="1" header="0.5" footer="0.5"/>
      <printOptions horizontalCentered="1"/>
      <pageSetup paperSize="5" scale="79" orientation="landscape" verticalDpi="0" r:id="rId1"/>
      <headerFooter alignWithMargins="0">
        <oddHeader>&amp;C&amp;24VET +40</oddHeader>
      </headerFooter>
    </customSheetView>
  </customSheetViews>
  <mergeCells count="12"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</mergeCells>
  <phoneticPr fontId="0" type="noConversion"/>
  <pageMargins left="0.5" right="0.5" top="1" bottom="1" header="0.5" footer="0.5"/>
  <pageSetup paperSize="3" scale="54" orientation="landscape" r:id="rId2"/>
  <headerFooter alignWithMargins="0">
    <oddHeader>&amp;C&amp;24VET +40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85546875" style="63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hidden="1" customWidth="1"/>
    <col min="8" max="19" width="7.7109375" style="6" hidden="1" customWidth="1"/>
    <col min="20" max="20" width="7.7109375" style="2" hidden="1" customWidth="1"/>
    <col min="21" max="25" width="7.7109375" style="6" hidden="1" customWidth="1"/>
    <col min="26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65"/>
      <c r="S1" s="65"/>
      <c r="T1" s="152"/>
      <c r="U1" s="152"/>
      <c r="V1" s="152"/>
      <c r="W1" s="152"/>
      <c r="X1" s="122"/>
      <c r="Y1" s="122"/>
      <c r="Z1" s="65"/>
      <c r="AA1" s="20"/>
    </row>
    <row r="2" spans="1:27" x14ac:dyDescent="0.25">
      <c r="A2" s="144" t="s">
        <v>164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x14ac:dyDescent="0.25">
      <c r="A3" s="21"/>
      <c r="B3" s="21"/>
      <c r="C3" s="21"/>
      <c r="D3" s="21"/>
      <c r="E3" s="21"/>
      <c r="F3" s="21"/>
      <c r="G3" s="21"/>
      <c r="H3" s="65"/>
      <c r="I3" s="65"/>
      <c r="J3" s="65"/>
      <c r="K3" s="66"/>
      <c r="L3" s="66"/>
      <c r="M3" s="66"/>
      <c r="N3" s="65"/>
      <c r="O3" s="65"/>
      <c r="P3" s="65"/>
      <c r="Q3" s="21"/>
      <c r="R3" s="65"/>
      <c r="S3" s="65"/>
      <c r="T3" s="126"/>
      <c r="U3" s="65"/>
      <c r="V3" s="64"/>
      <c r="W3" s="65"/>
      <c r="X3" s="123"/>
      <c r="Y3" s="123"/>
      <c r="Z3" s="64"/>
      <c r="AA3" s="19"/>
    </row>
    <row r="4" spans="1:27" x14ac:dyDescent="0.25">
      <c r="A4" s="8" t="s">
        <v>67</v>
      </c>
      <c r="B4" s="3" t="s">
        <v>2</v>
      </c>
      <c r="C4" s="62" t="s">
        <v>79</v>
      </c>
      <c r="D4" s="3" t="s">
        <v>1</v>
      </c>
      <c r="E4" s="3" t="s">
        <v>7</v>
      </c>
      <c r="F4" s="3" t="s">
        <v>6</v>
      </c>
      <c r="G4" s="3" t="s">
        <v>24</v>
      </c>
      <c r="H4" s="150" t="s">
        <v>46</v>
      </c>
      <c r="I4" s="151"/>
      <c r="J4" s="147" t="s">
        <v>47</v>
      </c>
      <c r="K4" s="148"/>
      <c r="L4" s="150" t="s">
        <v>48</v>
      </c>
      <c r="M4" s="151"/>
      <c r="N4" s="147" t="s">
        <v>49</v>
      </c>
      <c r="O4" s="148"/>
      <c r="P4" s="147" t="s">
        <v>50</v>
      </c>
      <c r="Q4" s="148"/>
      <c r="R4" s="147" t="s">
        <v>51</v>
      </c>
      <c r="S4" s="148"/>
      <c r="T4" s="147" t="s">
        <v>52</v>
      </c>
      <c r="U4" s="148"/>
      <c r="V4" s="147" t="s">
        <v>53</v>
      </c>
      <c r="W4" s="148"/>
      <c r="X4" s="147" t="s">
        <v>122</v>
      </c>
      <c r="Y4" s="148"/>
      <c r="Z4" s="145" t="s">
        <v>54</v>
      </c>
      <c r="AA4" s="146"/>
    </row>
    <row r="5" spans="1:27" x14ac:dyDescent="0.25">
      <c r="A5" s="41"/>
      <c r="B5" s="42"/>
      <c r="C5" s="42"/>
      <c r="D5" s="42"/>
      <c r="E5" s="42"/>
      <c r="F5" s="42"/>
      <c r="G5" s="43"/>
    </row>
    <row r="6" spans="1:27" x14ac:dyDescent="0.25">
      <c r="A6" s="34"/>
      <c r="B6" s="84"/>
      <c r="C6" s="84"/>
      <c r="D6" s="84"/>
      <c r="E6" s="84"/>
      <c r="F6" s="84"/>
      <c r="G6" s="25"/>
      <c r="H6" s="27" t="s">
        <v>25</v>
      </c>
      <c r="I6" s="27" t="s">
        <v>26</v>
      </c>
      <c r="J6" s="27" t="s">
        <v>25</v>
      </c>
      <c r="K6" s="27" t="s">
        <v>26</v>
      </c>
      <c r="L6" s="27" t="s">
        <v>25</v>
      </c>
      <c r="M6" s="27" t="s">
        <v>26</v>
      </c>
      <c r="N6" s="27" t="s">
        <v>25</v>
      </c>
      <c r="O6" s="27" t="s">
        <v>26</v>
      </c>
      <c r="P6" s="27" t="s">
        <v>25</v>
      </c>
      <c r="Q6" s="27" t="s">
        <v>26</v>
      </c>
      <c r="R6" s="27" t="s">
        <v>25</v>
      </c>
      <c r="S6" s="27" t="s">
        <v>26</v>
      </c>
      <c r="T6" s="27" t="s">
        <v>25</v>
      </c>
      <c r="U6" s="27" t="s">
        <v>26</v>
      </c>
      <c r="V6" s="27" t="s">
        <v>25</v>
      </c>
      <c r="W6" s="27" t="s">
        <v>26</v>
      </c>
      <c r="X6" s="107" t="s">
        <v>25</v>
      </c>
      <c r="Y6" s="27" t="s">
        <v>26</v>
      </c>
      <c r="Z6" s="27" t="s">
        <v>25</v>
      </c>
      <c r="AA6" s="27" t="s">
        <v>26</v>
      </c>
    </row>
    <row r="7" spans="1:27" x14ac:dyDescent="0.25">
      <c r="A7" s="125">
        <v>1</v>
      </c>
      <c r="B7" s="68">
        <v>19</v>
      </c>
      <c r="C7" s="4"/>
      <c r="D7" s="4" t="s">
        <v>59</v>
      </c>
      <c r="E7" s="17" t="s">
        <v>22</v>
      </c>
      <c r="F7" s="11" t="s">
        <v>8</v>
      </c>
      <c r="G7" s="26">
        <f>I7+K7+M7+O7+Q7+S7+U7+W7+Y7+AA7</f>
        <v>109</v>
      </c>
      <c r="H7" s="77"/>
      <c r="I7" s="27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100"/>
      <c r="K7" s="27">
        <f>IF($J7=1,23,IF($J7=2,20,IF($J7=3,18,IF($J7=4,16,IF($J7=5,14,IF($J7=6,12,IF($J7=7,11,IF($J7=8,10,0))))))))+IF($J7=9,9,IF($J7=10,8,IF($J7=11,6,IF($J7=12,5,IF($J7=13,4,IF($J7=14,3,IF($J7=15,2,0)))))))+IF($J7=16,1,IF($J7=17,0,0))</f>
        <v>0</v>
      </c>
      <c r="L7" s="96">
        <v>1</v>
      </c>
      <c r="M7" s="9">
        <f>IF($L7=1,23,IF($L7=2,20,IF($L7=3,18,IF($L7=4,16,IF($L7=5,14,IF($L7=6,12,IF($L7=7,11,IF($L7=8,10,0))))))))+IF($L7=9,9,IF($L7=10,8,IF($L7=11,6,IF($L7=12,5,IF($L7=13,4,IF($L7=14,3,IF($L7=15,2,0)))))))+IF($L7=16,1,IF($L7=17,0,0))</f>
        <v>23</v>
      </c>
      <c r="N7" s="92"/>
      <c r="O7" s="9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9">
        <v>2</v>
      </c>
      <c r="Q7" s="9">
        <f>IF($P7=1,23,IF($P7=2,20,IF($P7=3,18,IF($P7=4,16,IF($P7=5,14,IF($P7=6,12,IF($P7=7,11,IF($P7=8,10,0))))))))+IF($P7=9,9,IF($P7=10,8,IF($P7=11,6,IF($P7=12,5,IF($P7=13,4,IF($P7=14,3,IF($P7=15,2,0)))))))+IF($P7=16,1,IF($P7=17,0,0))</f>
        <v>20</v>
      </c>
      <c r="R7" s="92"/>
      <c r="S7" s="9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96">
        <v>1</v>
      </c>
      <c r="U7" s="9">
        <f>IF($T7=1,23,IF($T7=2,20,IF($T7=3,18,IF($T7=4,16,IF($T7=5,14,IF($T7=6,12,IF($T7=7,11,IF($T7=8,10,0))))))))+IF($T7=9,9,IF($T7=10,8,IF($T7=11,6,IF($T7=12,5,IF($T7=13,4,IF($T7=14,3,IF($T7=15,2,0)))))))+IF($T7=16,1,IF($T7=17,0,0))</f>
        <v>23</v>
      </c>
      <c r="V7" s="96">
        <v>2</v>
      </c>
      <c r="W7" s="9">
        <f>IF($V7=1,23,IF($V7=2,20,IF($V7=3,18,IF($V7=4,16,IF($V7=5,14,IF($V7=6,12,IF($V7=7,11,IF($V7=8,10,0))))))))+IF($V7=9,9,IF($V7=10,8,IF($V7=11,6,IF($V7=12,5,IF($V7=13,4,IF($V7=14,3,IF($V7=15,2,0)))))))+IF($V7=16,1,IF($V7=17,0,0))</f>
        <v>20</v>
      </c>
      <c r="X7" s="143"/>
      <c r="Y7" s="37">
        <f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">
        <v>1</v>
      </c>
      <c r="AA7" s="27">
        <f t="shared" ref="AA7:AA10" si="0">IF($Z7=1,23,IF($Z7=2,20,IF($Z7=3,18,IF($Z7=4,16,IF($Z7=5,14,IF($Z7=6,12,IF($Z7=7,11,IF($Z7=8,10,0))))))))+IF($Z7=9,9,IF($Z7=10,8,IF($Z7=11,6,IF($Z7=12,5,IF($Z7=13,4,IF($Z7=14,3,IF($Z7=15,2,0)))))))+IF($Z7=16,1,IF($Z7=17,0,0))</f>
        <v>23</v>
      </c>
    </row>
    <row r="8" spans="1:27" x14ac:dyDescent="0.25">
      <c r="A8" s="125">
        <v>2</v>
      </c>
      <c r="B8" s="68">
        <v>33</v>
      </c>
      <c r="C8" s="4"/>
      <c r="D8" s="4" t="s">
        <v>59</v>
      </c>
      <c r="E8" s="53" t="s">
        <v>111</v>
      </c>
      <c r="F8" s="53" t="s">
        <v>113</v>
      </c>
      <c r="G8" s="26">
        <f>I8+K8+M8+O8+Q8+S8+U8+W8+Y8+AA8</f>
        <v>72</v>
      </c>
      <c r="H8" s="71"/>
      <c r="I8" s="27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101"/>
      <c r="K8" s="27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103">
        <v>2</v>
      </c>
      <c r="M8" s="9">
        <f>IF($L8=1,23,IF($L8=2,20,IF($L8=3,18,IF($L8=4,16,IF($L8=5,14,IF($L8=6,12,IF($L8=7,11,IF($L8=8,10,0))))))))+IF($L8=9,9,IF($L8=10,8,IF($L8=11,6,IF($L8=12,5,IF($L8=13,4,IF($L8=14,3,IF($L8=15,2,0)))))))+IF($L8=16,1,IF($L8=17,0,0))</f>
        <v>20</v>
      </c>
      <c r="N8" s="90"/>
      <c r="O8" s="9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106"/>
      <c r="Q8" s="9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129"/>
      <c r="S8" s="9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10">
        <v>5</v>
      </c>
      <c r="U8" s="9">
        <f>IF($T8=1,23,IF($T8=2,20,IF($T8=3,18,IF($T8=4,16,IF($T8=5,14,IF($T8=6,12,IF($T8=7,11,IF($T8=8,10,0))))))))+IF($T8=9,9,IF($T8=10,8,IF($T8=11,6,IF($T8=12,5,IF($T8=13,4,IF($T8=14,3,IF($T8=15,2,0)))))))+IF($T8=16,1,IF($T8=17,0,0))</f>
        <v>14</v>
      </c>
      <c r="V8" s="103">
        <v>3</v>
      </c>
      <c r="W8" s="9">
        <f>IF($V8=1,23,IF($V8=2,20,IF($V8=3,18,IF($V8=4,16,IF($V8=5,14,IF($V8=6,12,IF($V8=7,11,IF($V8=8,10,0))))))))+IF($V8=9,9,IF($V8=10,8,IF($V8=11,6,IF($V8=12,5,IF($V8=13,4,IF($V8=14,3,IF($V8=15,2,0)))))))+IF($V8=16,1,IF($V8=17,0,0))</f>
        <v>18</v>
      </c>
      <c r="X8" s="139"/>
      <c r="Y8" s="37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106">
        <v>2</v>
      </c>
      <c r="AA8" s="27">
        <f t="shared" si="0"/>
        <v>20</v>
      </c>
    </row>
    <row r="9" spans="1:27" x14ac:dyDescent="0.25">
      <c r="A9" s="125">
        <v>3</v>
      </c>
      <c r="B9" s="133">
        <v>14</v>
      </c>
      <c r="C9" s="10"/>
      <c r="D9" s="4" t="s">
        <v>59</v>
      </c>
      <c r="E9" s="53" t="s">
        <v>82</v>
      </c>
      <c r="F9" s="53" t="s">
        <v>83</v>
      </c>
      <c r="G9" s="26">
        <f>I9+K9+M9+O9+Q9+S9+U9+W9+Y9+AA9</f>
        <v>93</v>
      </c>
      <c r="H9" s="77"/>
      <c r="I9" s="2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101"/>
      <c r="K9" s="27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4">
        <v>4</v>
      </c>
      <c r="M9" s="9">
        <f>IF($L9=1,23,IF($L9=2,20,IF($L9=3,18,IF($L9=4,16,IF($L9=5,14,IF($L9=6,12,IF($L9=7,11,IF($L9=8,10,0))))))))+IF($L9=9,9,IF($L9=10,8,IF($L9=11,6,IF($L9=12,5,IF($L9=13,4,IF($L9=14,3,IF($L9=15,2,0)))))))+IF($L9=16,1,IF($L9=17,0,0))</f>
        <v>16</v>
      </c>
      <c r="N9" s="92"/>
      <c r="O9" s="9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97">
        <v>3</v>
      </c>
      <c r="Q9" s="9">
        <f>IF($P9=1,23,IF($P9=2,20,IF($P9=3,18,IF($P9=4,16,IF($P9=5,14,IF($P9=6,12,IF($P9=7,11,IF($P9=8,10,0))))))))+IF($P9=9,9,IF($P9=10,8,IF($P9=11,6,IF($P9=12,5,IF($P9=13,4,IF($P9=14,3,IF($P9=15,2,0)))))))+IF($P9=16,1,IF($P9=17,0,0))</f>
        <v>18</v>
      </c>
      <c r="R9" s="91"/>
      <c r="S9" s="9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6">
        <v>3</v>
      </c>
      <c r="U9" s="9">
        <f>IF($T9=1,23,IF($T9=2,20,IF($T9=3,18,IF($T9=4,16,IF($T9=5,14,IF($T9=6,12,IF($T9=7,11,IF($T9=8,10,0))))))))+IF($T9=9,9,IF($T9=10,8,IF($T9=11,6,IF($T9=12,5,IF($T9=13,4,IF($T9=14,3,IF($T9=15,2,0)))))))+IF($T9=16,1,IF($T9=17,0,0))</f>
        <v>18</v>
      </c>
      <c r="V9" s="95">
        <v>1</v>
      </c>
      <c r="W9" s="9">
        <f>IF($V9=1,23,IF($V9=2,20,IF($V9=3,18,IF($V9=4,16,IF($V9=5,14,IF($V9=6,12,IF($V9=7,11,IF($V9=8,10,0))))))))+IF($V9=9,9,IF($V9=10,8,IF($V9=11,6,IF($V9=12,5,IF($V9=13,4,IF($V9=14,3,IF($V9=15,2,0)))))))+IF($V9=16,1,IF($V9=17,0,0))</f>
        <v>23</v>
      </c>
      <c r="X9" s="139"/>
      <c r="Y9" s="37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9">
        <v>3</v>
      </c>
      <c r="AA9" s="27">
        <f t="shared" si="0"/>
        <v>18</v>
      </c>
    </row>
    <row r="10" spans="1:27" x14ac:dyDescent="0.25">
      <c r="A10" s="120">
        <v>4</v>
      </c>
      <c r="B10" s="137">
        <v>111</v>
      </c>
      <c r="C10" s="4"/>
      <c r="D10" s="4" t="s">
        <v>59</v>
      </c>
      <c r="E10" s="53" t="s">
        <v>81</v>
      </c>
      <c r="F10" s="53" t="s">
        <v>35</v>
      </c>
      <c r="G10" s="26">
        <f>I10+K10+M10+O10+Q10+S10+U10+W10+Y10+AA10</f>
        <v>56</v>
      </c>
      <c r="H10" s="71"/>
      <c r="I10" s="2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01"/>
      <c r="K10" s="27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0">
        <v>5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14</v>
      </c>
      <c r="N10" s="90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7">
        <v>5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14</v>
      </c>
      <c r="R10" s="90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0">
        <v>6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12</v>
      </c>
      <c r="V10" s="95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39"/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6">
        <v>4</v>
      </c>
      <c r="AA10" s="27">
        <f t="shared" si="0"/>
        <v>16</v>
      </c>
    </row>
  </sheetData>
  <sortState ref="B7:Z15">
    <sortCondition ref="Z7:Z15"/>
  </sortState>
  <mergeCells count="12">
    <mergeCell ref="Z4:AA4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2:AA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3.140625" style="63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hidden="1" customWidth="1"/>
    <col min="8" max="25" width="7.7109375" style="6" hidden="1" customWidth="1"/>
    <col min="26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65"/>
      <c r="S1" s="65"/>
      <c r="T1" s="152"/>
      <c r="U1" s="152"/>
      <c r="V1" s="152"/>
      <c r="W1" s="152"/>
      <c r="X1" s="122"/>
      <c r="Y1" s="122"/>
      <c r="Z1" s="65"/>
      <c r="AA1" s="20"/>
    </row>
    <row r="2" spans="1:27" x14ac:dyDescent="0.25">
      <c r="A2" s="144" t="s">
        <v>165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x14ac:dyDescent="0.25">
      <c r="A3" s="21"/>
      <c r="B3" s="21"/>
      <c r="C3" s="21"/>
      <c r="D3" s="21"/>
      <c r="E3" s="21"/>
      <c r="F3" s="21"/>
      <c r="G3" s="21"/>
      <c r="H3" s="65"/>
      <c r="I3" s="65"/>
      <c r="J3" s="65"/>
      <c r="K3" s="66"/>
      <c r="L3" s="66"/>
      <c r="M3" s="66"/>
      <c r="N3" s="65"/>
      <c r="O3" s="65"/>
      <c r="P3" s="65"/>
      <c r="Q3" s="21"/>
      <c r="R3" s="65"/>
      <c r="S3" s="65"/>
      <c r="T3" s="65"/>
      <c r="U3" s="65"/>
      <c r="V3" s="64"/>
      <c r="W3" s="65"/>
      <c r="X3" s="123"/>
      <c r="Y3" s="123"/>
      <c r="Z3" s="64"/>
      <c r="AA3" s="19"/>
    </row>
    <row r="4" spans="1:27" x14ac:dyDescent="0.25">
      <c r="A4" s="8" t="s">
        <v>67</v>
      </c>
      <c r="B4" s="3" t="s">
        <v>2</v>
      </c>
      <c r="C4" s="62" t="s">
        <v>79</v>
      </c>
      <c r="D4" s="3" t="s">
        <v>1</v>
      </c>
      <c r="E4" s="3" t="s">
        <v>7</v>
      </c>
      <c r="F4" s="3" t="s">
        <v>6</v>
      </c>
      <c r="G4" s="3" t="s">
        <v>24</v>
      </c>
      <c r="H4" s="150" t="s">
        <v>46</v>
      </c>
      <c r="I4" s="151"/>
      <c r="J4" s="147" t="s">
        <v>47</v>
      </c>
      <c r="K4" s="148"/>
      <c r="L4" s="150" t="s">
        <v>48</v>
      </c>
      <c r="M4" s="151"/>
      <c r="N4" s="147" t="s">
        <v>49</v>
      </c>
      <c r="O4" s="148"/>
      <c r="P4" s="147" t="s">
        <v>50</v>
      </c>
      <c r="Q4" s="148"/>
      <c r="R4" s="147" t="s">
        <v>51</v>
      </c>
      <c r="S4" s="148"/>
      <c r="T4" s="147" t="s">
        <v>52</v>
      </c>
      <c r="U4" s="148"/>
      <c r="V4" s="147" t="s">
        <v>53</v>
      </c>
      <c r="W4" s="148"/>
      <c r="X4" s="147" t="s">
        <v>122</v>
      </c>
      <c r="Y4" s="148"/>
      <c r="Z4" s="145" t="s">
        <v>54</v>
      </c>
      <c r="AA4" s="146"/>
    </row>
    <row r="5" spans="1:27" x14ac:dyDescent="0.25">
      <c r="A5" s="41"/>
      <c r="B5" s="42"/>
      <c r="C5" s="42"/>
      <c r="D5" s="42"/>
      <c r="E5" s="42"/>
      <c r="F5" s="42"/>
      <c r="G5" s="43"/>
    </row>
    <row r="6" spans="1:27" x14ac:dyDescent="0.25">
      <c r="A6" s="34"/>
      <c r="B6" s="84"/>
      <c r="C6" s="84"/>
      <c r="D6" s="84"/>
      <c r="E6" s="84"/>
      <c r="F6" s="84"/>
      <c r="G6" s="25"/>
      <c r="H6" s="27" t="s">
        <v>25</v>
      </c>
      <c r="I6" s="27" t="s">
        <v>26</v>
      </c>
      <c r="J6" s="27" t="s">
        <v>25</v>
      </c>
      <c r="K6" s="27" t="s">
        <v>26</v>
      </c>
      <c r="L6" s="27" t="s">
        <v>25</v>
      </c>
      <c r="M6" s="27" t="s">
        <v>26</v>
      </c>
      <c r="N6" s="27" t="s">
        <v>25</v>
      </c>
      <c r="O6" s="27" t="s">
        <v>26</v>
      </c>
      <c r="P6" s="27" t="s">
        <v>25</v>
      </c>
      <c r="Q6" s="27" t="s">
        <v>26</v>
      </c>
      <c r="R6" s="27" t="s">
        <v>25</v>
      </c>
      <c r="S6" s="27" t="s">
        <v>26</v>
      </c>
      <c r="T6" s="27" t="s">
        <v>25</v>
      </c>
      <c r="U6" s="27" t="s">
        <v>26</v>
      </c>
      <c r="V6" s="27" t="s">
        <v>25</v>
      </c>
      <c r="W6" s="27" t="s">
        <v>26</v>
      </c>
      <c r="X6" s="107" t="s">
        <v>25</v>
      </c>
      <c r="Y6" s="27" t="s">
        <v>26</v>
      </c>
      <c r="Z6" s="27" t="s">
        <v>25</v>
      </c>
      <c r="AA6" s="27" t="s">
        <v>26</v>
      </c>
    </row>
    <row r="7" spans="1:27" x14ac:dyDescent="0.25">
      <c r="A7" s="125">
        <v>1</v>
      </c>
      <c r="B7" s="68">
        <v>24</v>
      </c>
      <c r="C7" s="10"/>
      <c r="D7" s="4" t="s">
        <v>60</v>
      </c>
      <c r="E7" s="53" t="s">
        <v>77</v>
      </c>
      <c r="F7" s="53" t="s">
        <v>13</v>
      </c>
      <c r="G7" s="26">
        <f>I7+K7+M7+O7+Q7+S7+U7+W7+Y7+AA7</f>
        <v>115</v>
      </c>
      <c r="H7" s="72"/>
      <c r="I7" s="27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72"/>
      <c r="K7" s="27">
        <f>IF($J7=1,23,IF($J7=2,20,IF($J7=3,18,IF($J7=4,16,IF($J7=5,14,IF($J7=6,12,IF($J7=7,11,IF($J7=8,10,0))))))))+IF($J7=9,9,IF($J7=10,8,IF($J7=11,6,IF($J7=12,5,IF($J7=13,4,IF($J7=14,3,IF($J7=15,2,0)))))))+IF($J7=16,1,IF($J7=17,0,0))</f>
        <v>0</v>
      </c>
      <c r="L7" s="95"/>
      <c r="M7" s="9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92"/>
      <c r="O7" s="9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97">
        <v>1</v>
      </c>
      <c r="Q7" s="9">
        <f>IF($P7=1,23,IF($P7=2,20,IF($P7=3,18,IF($P7=4,16,IF($P7=5,14,IF($P7=6,12,IF($P7=7,11,IF($P7=8,10,0))))))))+IF($P7=9,9,IF($P7=10,8,IF($P7=11,6,IF($P7=12,5,IF($P7=13,4,IF($P7=14,3,IF($P7=15,2,0)))))))+IF($P7=16,1,IF($P7=17,0,0))</f>
        <v>23</v>
      </c>
      <c r="R7" s="91"/>
      <c r="S7" s="9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9">
        <v>1</v>
      </c>
      <c r="U7" s="9">
        <f>IF($T7=1,23,IF($T7=2,20,IF($T7=3,18,IF($T7=4,16,IF($T7=5,14,IF($T7=6,12,IF($T7=7,11,IF($T7=8,10,0))))))))+IF($T7=9,9,IF($T7=10,8,IF($T7=11,6,IF($T7=12,5,IF($T7=13,4,IF($T7=14,3,IF($T7=15,2,0)))))))+IF($T7=16,1,IF($T7=17,0,0))</f>
        <v>23</v>
      </c>
      <c r="V7" s="95">
        <v>1</v>
      </c>
      <c r="W7" s="9">
        <f>IF($V7=1,23,IF($V7=2,20,IF($V7=3,18,IF($V7=4,16,IF($V7=5,14,IF($V7=6,12,IF($V7=7,11,IF($V7=8,10,0))))))))+IF($V7=9,9,IF($V7=10,8,IF($V7=11,6,IF($V7=12,5,IF($V7=13,4,IF($V7=14,3,IF($V7=15,2,0)))))))+IF($V7=16,1,IF($V7=17,0,0))</f>
        <v>23</v>
      </c>
      <c r="X7" s="9">
        <v>1</v>
      </c>
      <c r="Y7" s="37">
        <f>IF($X7=1,23,IF($X7=2,20,IF($X7=3,18,IF($X7=4,16,IF($X7=5,14,IF($X7=6,12,IF($X7=7,11,IF($X7=8,10,0))))))))+IF($X7=9,9,IF($X7=10,8,IF($X7=11,6,IF($X7=12,5,IF($X7=13,4,IF($X7=14,3,IF($X7=15,2,0)))))))+IF($XW7=16,1,IF($X7=17,0,0))</f>
        <v>23</v>
      </c>
      <c r="Z7" s="9">
        <v>1</v>
      </c>
      <c r="AA7" s="27">
        <f>IF($Z7=1,23,IF($Z7=2,20,IF($Z7=3,18,IF($Z7=4,16,IF($Z7=5,14,IF($Z7=6,12,IF($Z7=7,11,IF($Z7=8,10,0))))))))+IF($Z7=9,9,IF($Z7=10,8,IF($Z7=11,6,IF($Z7=12,5,IF($Z7=13,4,IF($Z7=14,3,IF($Z7=15,2,0)))))))+IF($Z7=16,1,IF($Z7=17,0,0))</f>
        <v>23</v>
      </c>
    </row>
    <row r="8" spans="1:27" x14ac:dyDescent="0.25">
      <c r="A8" s="125">
        <v>2</v>
      </c>
      <c r="B8" s="68">
        <v>33</v>
      </c>
      <c r="C8" s="10"/>
      <c r="D8" s="4" t="s">
        <v>60</v>
      </c>
      <c r="E8" s="53" t="s">
        <v>111</v>
      </c>
      <c r="F8" s="53" t="s">
        <v>113</v>
      </c>
      <c r="G8" s="26">
        <f>I8+K8+M8+O8+Q8+S8+U8+W8+Y8+AA8</f>
        <v>70</v>
      </c>
      <c r="H8" s="71"/>
      <c r="I8" s="27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71"/>
      <c r="K8" s="27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4">
        <v>8</v>
      </c>
      <c r="M8" s="9">
        <f>IF($L8=1,23,IF($L8=2,20,IF($L8=3,18,IF($L8=4,16,IF($L8=5,14,IF($L8=6,12,IF($L8=7,11,IF($L8=8,10,0))))))))+IF($L8=9,9,IF($L8=10,8,IF($L8=11,6,IF($L8=12,5,IF($L8=13,4,IF($L8=14,3,IF($L8=15,2,0)))))))+IF($L8=16,1,IF($L8=17,0,0))</f>
        <v>10</v>
      </c>
      <c r="N8" s="92"/>
      <c r="O8" s="9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97"/>
      <c r="Q8" s="9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91"/>
      <c r="S8" s="9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">
        <v>2</v>
      </c>
      <c r="U8" s="9">
        <f>IF($T8=1,23,IF($T8=2,20,IF($T8=3,18,IF($T8=4,16,IF($T8=5,14,IF($T8=6,12,IF($T8=7,11,IF($T8=8,10,0))))))))+IF($T8=9,9,IF($T8=10,8,IF($T8=11,6,IF($T8=12,5,IF($T8=13,4,IF($T8=14,3,IF($T8=15,2,0)))))))+IF($T8=16,1,IF($T8=17,0,0))</f>
        <v>20</v>
      </c>
      <c r="V8" s="95">
        <v>2</v>
      </c>
      <c r="W8" s="9">
        <f>IF($V8=1,23,IF($V8=2,20,IF($V8=3,18,IF($V8=4,16,IF($V8=5,14,IF($V8=6,12,IF($V8=7,11,IF($V8=8,10,0))))))))+IF($V8=9,9,IF($V8=10,8,IF($V8=11,6,IF($V8=12,5,IF($V8=13,4,IF($V8=14,3,IF($V8=15,2,0)))))))+IF($V8=16,1,IF($V8=17,0,0))</f>
        <v>20</v>
      </c>
      <c r="X8" s="119"/>
      <c r="Y8" s="37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9">
        <v>2</v>
      </c>
      <c r="AA8" s="27">
        <f>IF($Z8=1,23,IF($Z8=2,20,IF($Z8=3,18,IF($Z8=4,16,IF($Z8=5,14,IF($Z8=6,12,IF($Z8=7,11,IF($Z8=8,10,0))))))))+IF($Z8=9,9,IF($Z8=10,8,IF($Z8=11,6,IF($Z8=12,5,IF($Z8=13,4,IF($Z8=14,3,IF($Z8=15,2,0)))))))+IF($Z8=16,1,IF($Z8=17,0,0))</f>
        <v>20</v>
      </c>
    </row>
    <row r="9" spans="1:27" x14ac:dyDescent="0.25">
      <c r="A9" s="125">
        <v>3</v>
      </c>
      <c r="B9" s="68">
        <v>49</v>
      </c>
      <c r="C9" s="4"/>
      <c r="D9" s="4" t="s">
        <v>60</v>
      </c>
      <c r="E9" s="53" t="s">
        <v>75</v>
      </c>
      <c r="F9" s="53" t="s">
        <v>76</v>
      </c>
      <c r="G9" s="26">
        <f>I9+K9+M9+O9+Q9+S9+U9+W9+Y9+AA9</f>
        <v>38</v>
      </c>
      <c r="H9" s="71"/>
      <c r="I9" s="2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71"/>
      <c r="K9" s="27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103">
        <v>2</v>
      </c>
      <c r="M9" s="9">
        <f>IF($L9=1,23,IF($L9=2,20,IF($L9=3,18,IF($L9=4,16,IF($L9=5,14,IF($L9=6,12,IF($L9=7,11,IF($L9=8,10,0))))))))+IF($L9=9,9,IF($L9=10,8,IF($L9=11,6,IF($L9=12,5,IF($L9=13,4,IF($L9=14,3,IF($L9=15,2,0)))))))+IF($L9=16,1,IF($L9=17,0,0))</f>
        <v>20</v>
      </c>
      <c r="N9" s="90"/>
      <c r="O9" s="9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106"/>
      <c r="Q9" s="9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129"/>
      <c r="S9" s="9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104"/>
      <c r="U9" s="9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103"/>
      <c r="W9" s="9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119"/>
      <c r="Y9" s="37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106">
        <v>3</v>
      </c>
      <c r="AA9" s="27">
        <f>IF($Z9=1,23,IF($Z9=2,20,IF($Z9=3,18,IF($Z9=4,16,IF($Z9=5,14,IF($Z9=6,12,IF($Z9=7,11,IF($Z9=8,10,0))))))))+IF($Z9=9,9,IF($Z9=10,8,IF($Z9=11,6,IF($Z9=12,5,IF($Z9=13,4,IF($Z9=14,3,IF($Z9=15,2,0)))))))+IF($Z9=16,1,IF($Z9=17,0,0))</f>
        <v>18</v>
      </c>
    </row>
    <row r="10" spans="1:27" x14ac:dyDescent="0.25">
      <c r="A10" s="120">
        <v>4</v>
      </c>
      <c r="B10" s="68">
        <v>19</v>
      </c>
      <c r="C10" s="10"/>
      <c r="D10" s="10" t="s">
        <v>60</v>
      </c>
      <c r="E10" s="17" t="s">
        <v>22</v>
      </c>
      <c r="F10" s="11" t="s">
        <v>8</v>
      </c>
      <c r="G10" s="26">
        <f>I10+K10+M10+O10+Q10+S10+U10+W10+Y10+AA10</f>
        <v>108</v>
      </c>
      <c r="H10" s="71"/>
      <c r="I10" s="2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71"/>
      <c r="K10" s="27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5">
        <v>3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18</v>
      </c>
      <c r="N10" s="90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4">
        <v>2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127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0">
        <v>4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16</v>
      </c>
      <c r="V10" s="95">
        <v>3</v>
      </c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18</v>
      </c>
      <c r="X10" s="119">
        <v>2</v>
      </c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20</v>
      </c>
      <c r="Z10" s="106">
        <v>4</v>
      </c>
      <c r="AA10" s="27">
        <f>IF($Z10=1,23,IF($Z10=2,20,IF($Z10=3,18,IF($Z10=4,16,IF($Z10=5,14,IF($Z10=6,12,IF($Z10=7,11,IF($Z10=8,10,0))))))))+IF($Z10=9,9,IF($Z10=10,8,IF($Z10=11,6,IF($Z10=12,5,IF($Z10=13,4,IF($Z10=14,3,IF($Z10=15,2,0)))))))+IF($Z10=16,1,IF($Z10=17,0,0))</f>
        <v>16</v>
      </c>
    </row>
    <row r="11" spans="1:27" x14ac:dyDescent="0.25">
      <c r="A11" s="120">
        <v>5</v>
      </c>
      <c r="B11" s="133">
        <v>41</v>
      </c>
      <c r="C11" s="10"/>
      <c r="D11" s="4" t="s">
        <v>60</v>
      </c>
      <c r="E11" s="1" t="s">
        <v>20</v>
      </c>
      <c r="F11" s="1" t="s">
        <v>150</v>
      </c>
      <c r="G11" s="26">
        <f>I11+K11+M11+O11+Q11+S11+U11+W11+Y11+AA11</f>
        <v>14</v>
      </c>
      <c r="H11" s="77"/>
      <c r="I11" s="27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71"/>
      <c r="K11" s="27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4"/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2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7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1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5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/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>
        <v>5</v>
      </c>
      <c r="AA11" s="27">
        <f>IF($Z11=1,23,IF($Z11=2,20,IF($Z11=3,18,IF($Z11=4,16,IF($Z11=5,14,IF($Z11=6,12,IF($Z11=7,11,IF($Z11=8,10,0))))))))+IF($Z11=9,9,IF($Z11=10,8,IF($Z11=11,6,IF($Z11=12,5,IF($Z11=13,4,IF($Z11=14,3,IF($Z11=15,2,0)))))))+IF($Z11=16,1,IF($Z11=17,0,0))</f>
        <v>14</v>
      </c>
    </row>
  </sheetData>
  <sortState ref="B10:AA22">
    <sortCondition ref="Z10:Z22"/>
  </sortState>
  <mergeCells count="12">
    <mergeCell ref="Z4:AA4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2:AA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140625" style="14" customWidth="1"/>
    <col min="2" max="2" width="8.7109375" style="2" bestFit="1" customWidth="1"/>
    <col min="3" max="3" width="9.140625" style="2" customWidth="1"/>
    <col min="4" max="4" width="13.42578125" style="2" bestFit="1" customWidth="1"/>
    <col min="5" max="5" width="13" style="6" bestFit="1" customWidth="1"/>
    <col min="6" max="6" width="12.85546875" style="6" bestFit="1" customWidth="1"/>
    <col min="7" max="7" width="18.85546875" style="6" hidden="1" customWidth="1"/>
    <col min="8" max="25" width="7.7109375" style="6" hidden="1" customWidth="1"/>
    <col min="26" max="27" width="7.7109375" style="6" customWidth="1"/>
    <col min="28" max="16384" width="9.140625" style="6"/>
  </cols>
  <sheetData>
    <row r="1" spans="1:27" x14ac:dyDescent="0.25">
      <c r="A1" s="21"/>
      <c r="B1" s="21"/>
      <c r="C1" s="23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9"/>
      <c r="S1" s="19"/>
      <c r="T1" s="19"/>
      <c r="U1" s="19"/>
      <c r="V1" s="54"/>
      <c r="W1" s="19"/>
      <c r="X1" s="19"/>
      <c r="Y1" s="19"/>
      <c r="Z1" s="54"/>
      <c r="AA1" s="19"/>
    </row>
    <row r="2" spans="1:27" x14ac:dyDescent="0.25">
      <c r="A2" s="144" t="s">
        <v>166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x14ac:dyDescent="0.25">
      <c r="A3" s="21"/>
      <c r="B3" s="21"/>
      <c r="C3" s="21"/>
      <c r="D3" s="21"/>
      <c r="E3" s="21"/>
      <c r="F3" s="21"/>
      <c r="G3" s="21"/>
      <c r="H3" s="19"/>
      <c r="I3" s="20"/>
      <c r="J3" s="32"/>
      <c r="K3" s="19"/>
      <c r="L3" s="30"/>
      <c r="M3" s="30"/>
      <c r="N3" s="19"/>
      <c r="O3" s="21"/>
    </row>
    <row r="4" spans="1:27" ht="31.5" x14ac:dyDescent="0.25">
      <c r="A4" s="8" t="s">
        <v>67</v>
      </c>
      <c r="B4" s="3" t="s">
        <v>2</v>
      </c>
      <c r="C4" s="62" t="s">
        <v>79</v>
      </c>
      <c r="D4" s="3" t="s">
        <v>1</v>
      </c>
      <c r="E4" s="3" t="s">
        <v>7</v>
      </c>
      <c r="F4" s="3" t="s">
        <v>6</v>
      </c>
      <c r="G4" s="3" t="s">
        <v>24</v>
      </c>
      <c r="H4" s="150" t="s">
        <v>46</v>
      </c>
      <c r="I4" s="151"/>
      <c r="J4" s="147" t="s">
        <v>47</v>
      </c>
      <c r="K4" s="148"/>
      <c r="L4" s="150" t="s">
        <v>48</v>
      </c>
      <c r="M4" s="151"/>
      <c r="N4" s="147" t="s">
        <v>49</v>
      </c>
      <c r="O4" s="148"/>
      <c r="P4" s="147" t="s">
        <v>50</v>
      </c>
      <c r="Q4" s="148"/>
      <c r="R4" s="147" t="s">
        <v>51</v>
      </c>
      <c r="S4" s="148"/>
      <c r="T4" s="147" t="s">
        <v>52</v>
      </c>
      <c r="U4" s="148"/>
      <c r="V4" s="147" t="s">
        <v>53</v>
      </c>
      <c r="W4" s="148"/>
      <c r="X4" s="147" t="s">
        <v>122</v>
      </c>
      <c r="Y4" s="148"/>
      <c r="Z4" s="145" t="s">
        <v>54</v>
      </c>
      <c r="AA4" s="146"/>
    </row>
    <row r="6" spans="1:27" x14ac:dyDescent="0.25">
      <c r="A6" s="35"/>
      <c r="B6" s="39"/>
      <c r="C6" s="39"/>
      <c r="D6" s="39"/>
      <c r="E6" s="39"/>
      <c r="F6" s="39"/>
      <c r="G6" s="40"/>
      <c r="H6" s="27" t="s">
        <v>25</v>
      </c>
      <c r="I6" s="27" t="s">
        <v>26</v>
      </c>
      <c r="J6" s="27" t="s">
        <v>25</v>
      </c>
      <c r="K6" s="27" t="s">
        <v>26</v>
      </c>
      <c r="L6" s="27" t="s">
        <v>25</v>
      </c>
      <c r="M6" s="27" t="s">
        <v>26</v>
      </c>
      <c r="N6" s="27" t="s">
        <v>25</v>
      </c>
      <c r="O6" s="27" t="s">
        <v>26</v>
      </c>
      <c r="P6" s="27" t="s">
        <v>25</v>
      </c>
      <c r="Q6" s="27" t="s">
        <v>26</v>
      </c>
      <c r="R6" s="27" t="s">
        <v>25</v>
      </c>
      <c r="S6" s="27" t="s">
        <v>26</v>
      </c>
      <c r="T6" s="27" t="s">
        <v>25</v>
      </c>
      <c r="U6" s="27" t="s">
        <v>26</v>
      </c>
      <c r="V6" s="27" t="s">
        <v>25</v>
      </c>
      <c r="W6" s="27" t="s">
        <v>26</v>
      </c>
      <c r="X6" s="107" t="s">
        <v>25</v>
      </c>
      <c r="Y6" s="27" t="s">
        <v>26</v>
      </c>
      <c r="Z6" s="27" t="s">
        <v>25</v>
      </c>
      <c r="AA6" s="27" t="s">
        <v>26</v>
      </c>
    </row>
    <row r="7" spans="1:27" x14ac:dyDescent="0.25">
      <c r="A7" s="125">
        <v>1</v>
      </c>
      <c r="B7" s="3">
        <v>1</v>
      </c>
      <c r="C7" s="4"/>
      <c r="D7" s="4" t="s">
        <v>134</v>
      </c>
      <c r="E7" s="1" t="s">
        <v>128</v>
      </c>
      <c r="F7" s="1" t="s">
        <v>129</v>
      </c>
      <c r="G7" s="26">
        <f>I7+K7+M7+O7+Q7+S7+U7+W7+Y7+AA7</f>
        <v>87</v>
      </c>
      <c r="H7" s="72"/>
      <c r="I7" s="27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99"/>
      <c r="K7" s="27">
        <f>IF($J7=1,23,IF($J7=2,20,IF($J7=3,18,IF($J7=4,16,IF($J7=5,14,IF($J7=6,12,IF($J7=7,11,IF($J7=8,10,0))))))))+IF($J7=9,9,IF($J7=10,8,IF($J7=11,6,IF($J7=12,5,IF($J7=13,4,IF($J7=14,3,IF($J7=15,2,0)))))))+IF($J7=16,1,IF($J7=17,0,0))</f>
        <v>0</v>
      </c>
      <c r="L7" s="114"/>
      <c r="M7" s="9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92"/>
      <c r="O7" s="9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99"/>
      <c r="Q7" s="9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127"/>
      <c r="S7" s="9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95">
        <v>3</v>
      </c>
      <c r="U7" s="9">
        <f>IF($T7=1,23,IF($T7=2,20,IF($T7=3,18,IF($T7=4,16,IF($T7=5,14,IF($T7=6,12,IF($T7=7,11,IF($T7=8,10,0))))))))+IF($T7=9,9,IF($T7=10,8,IF($T7=11,6,IF($T7=12,5,IF($T7=13,4,IF($T7=14,3,IF($T7=15,2,0)))))))+IF($T7=16,1,IF($T7=17,0,0))</f>
        <v>18</v>
      </c>
      <c r="V7" s="95">
        <v>1</v>
      </c>
      <c r="W7" s="9">
        <f>IF($V7=1,23,IF($V7=2,20,IF($V7=3,18,IF($V7=4,16,IF($V7=5,14,IF($V7=6,12,IF($V7=7,11,IF($V7=8,10,0))))))))+IF($V7=9,9,IF($V7=10,8,IF($V7=11,6,IF($V7=12,5,IF($V7=13,4,IF($V7=14,3,IF($V7=15,2,0)))))))+IF($V7=16,1,IF($V7=17,0,0))</f>
        <v>23</v>
      </c>
      <c r="X7" s="119">
        <v>1</v>
      </c>
      <c r="Y7" s="37">
        <f>IF($X7=1,23,IF($X7=2,20,IF($X7=3,18,IF($X7=4,16,IF($X7=5,14,IF($X7=6,12,IF($X7=7,11,IF($X7=8,10,0))))))))+IF($X7=9,9,IF($X7=10,8,IF($X7=11,6,IF($X7=12,5,IF($X7=13,4,IF($X7=14,3,IF($X7=15,2,0)))))))+IF($XW7=16,1,IF($X7=17,0,0))</f>
        <v>23</v>
      </c>
      <c r="Z7" s="9">
        <v>1</v>
      </c>
      <c r="AA7" s="27">
        <f>IF($Z7=1,23,IF($Z7=2,20,IF($Z7=3,18,IF($Z7=4,16,IF($Z7=5,14,IF($Z7=6,12,IF($Z7=7,11,IF($Z7=8,10,0))))))))+IF($Z7=9,9,IF($Z7=10,8,IF($Z7=11,6,IF($Z7=12,5,IF($Z7=13,4,IF($Z7=14,3,IF($Z7=15,2,0)))))))+IF($Z7=16,1,IF($Z7=17,0,0))</f>
        <v>23</v>
      </c>
    </row>
    <row r="8" spans="1:27" x14ac:dyDescent="0.25">
      <c r="A8" s="125">
        <v>2</v>
      </c>
      <c r="B8" s="3">
        <v>60</v>
      </c>
      <c r="C8" s="4"/>
      <c r="D8" s="4" t="s">
        <v>134</v>
      </c>
      <c r="E8" s="7" t="s">
        <v>120</v>
      </c>
      <c r="F8" s="7" t="s">
        <v>151</v>
      </c>
      <c r="G8" s="26">
        <f>I8+K8+M8+O8+Q8+S8+U8+W8+Y8+AA8</f>
        <v>20</v>
      </c>
      <c r="H8" s="72"/>
      <c r="I8" s="27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99"/>
      <c r="K8" s="27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114"/>
      <c r="M8" s="9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92"/>
      <c r="O8" s="9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99"/>
      <c r="Q8" s="9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127"/>
      <c r="S8" s="9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5"/>
      <c r="U8" s="9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95"/>
      <c r="W8" s="9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111"/>
      <c r="Y8" s="37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9">
        <v>2</v>
      </c>
      <c r="AA8" s="27">
        <f>IF($Z8=1,23,IF($Z8=2,20,IF($Z8=3,18,IF($Z8=4,16,IF($Z8=5,14,IF($Z8=6,12,IF($Z8=7,11,IF($Z8=8,10,0))))))))+IF($Z8=9,9,IF($Z8=10,8,IF($Z8=11,6,IF($Z8=12,5,IF($Z8=13,4,IF($Z8=14,3,IF($Z8=15,2,0)))))))+IF($Z8=16,1,IF($Z8=17,0,0))</f>
        <v>20</v>
      </c>
    </row>
    <row r="9" spans="1:27" x14ac:dyDescent="0.25">
      <c r="A9" s="125">
        <v>3</v>
      </c>
      <c r="B9" s="3">
        <v>57</v>
      </c>
      <c r="C9" s="10"/>
      <c r="D9" s="4" t="s">
        <v>134</v>
      </c>
      <c r="E9" s="1" t="s">
        <v>143</v>
      </c>
      <c r="F9" s="1" t="s">
        <v>144</v>
      </c>
      <c r="G9" s="26">
        <f>I9+K9+M9+O9+Q9+S9+U9+W9+Y9+AA9</f>
        <v>38</v>
      </c>
      <c r="H9" s="72"/>
      <c r="I9" s="2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99"/>
      <c r="K9" s="27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114"/>
      <c r="M9" s="9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92"/>
      <c r="O9" s="9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99"/>
      <c r="Q9" s="9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127"/>
      <c r="S9" s="9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5"/>
      <c r="U9" s="9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95"/>
      <c r="W9" s="9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119">
        <v>2</v>
      </c>
      <c r="Y9" s="37">
        <f>IF($X9=1,23,IF($X9=2,20,IF($X9=3,18,IF($X9=4,16,IF($X9=5,14,IF($X9=6,12,IF($X9=7,11,IF($X9=8,10,0))))))))+IF($X9=9,9,IF($X9=10,8,IF($X9=11,6,IF($X9=12,5,IF($X9=13,4,IF($X9=14,3,IF($X9=15,2,0)))))))+IF($XW9=16,1,IF($X9=17,0,0))</f>
        <v>20</v>
      </c>
      <c r="Z9" s="9">
        <v>3</v>
      </c>
      <c r="AA9" s="27">
        <f>IF($Z9=1,23,IF($Z9=2,20,IF($Z9=3,18,IF($Z9=4,16,IF($Z9=5,14,IF($Z9=6,12,IF($Z9=7,11,IF($Z9=8,10,0))))))))+IF($Z9=9,9,IF($Z9=10,8,IF($Z9=11,6,IF($Z9=12,5,IF($Z9=13,4,IF($Z9=14,3,IF($Z9=15,2,0)))))))+IF($Z9=16,1,IF($Z9=17,0,0))</f>
        <v>18</v>
      </c>
    </row>
    <row r="10" spans="1:27" x14ac:dyDescent="0.25">
      <c r="A10" s="120">
        <v>4</v>
      </c>
      <c r="B10" s="3">
        <v>5</v>
      </c>
      <c r="C10" s="4"/>
      <c r="D10" s="4" t="s">
        <v>134</v>
      </c>
      <c r="E10" s="7" t="s">
        <v>127</v>
      </c>
      <c r="F10" s="7" t="s">
        <v>21</v>
      </c>
      <c r="G10" s="26">
        <f>I10+K10+M10+O10+Q10+S10+U10+W10+Y10+AA10</f>
        <v>54</v>
      </c>
      <c r="H10" s="72"/>
      <c r="I10" s="2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99"/>
      <c r="K10" s="27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14"/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2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9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27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5">
        <v>2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97" t="s">
        <v>124</v>
      </c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9">
        <v>3</v>
      </c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18</v>
      </c>
      <c r="Z10" s="9">
        <v>4</v>
      </c>
      <c r="AA10" s="27">
        <f>IF($Z10=1,23,IF($Z10=2,20,IF($Z10=3,18,IF($Z10=4,16,IF($Z10=5,14,IF($Z10=6,12,IF($Z10=7,11,IF($Z10=8,10,0))))))))+IF($Z10=9,9,IF($Z10=10,8,IF($Z10=11,6,IF($Z10=12,5,IF($Z10=13,4,IF($Z10=14,3,IF($Z10=15,2,0)))))))+IF($Z10=16,1,IF($Z10=17,0,0))</f>
        <v>16</v>
      </c>
    </row>
  </sheetData>
  <sortState ref="B10:AA16">
    <sortCondition ref="Z10:Z16"/>
  </sortState>
  <customSheetViews>
    <customSheetView guid="{5892B865-DC53-4347-842E-FA0A062CE8D1}" scale="80" fitToPage="1" showRuler="0">
      <selection activeCell="H8" sqref="H8:Y8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D2</oddHeader>
      </headerFooter>
    </customSheetView>
  </customSheetViews>
  <mergeCells count="11">
    <mergeCell ref="A2:AA2"/>
    <mergeCell ref="Z4:AA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&amp;C&amp;24SPEEDWAY D2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workbookViewId="0">
      <selection activeCell="L6" sqref="L6"/>
    </sheetView>
  </sheetViews>
  <sheetFormatPr defaultRowHeight="12.75" x14ac:dyDescent="0.2"/>
  <cols>
    <col min="2" max="4" width="9.140625" style="28"/>
  </cols>
  <sheetData>
    <row r="3" spans="2:4" x14ac:dyDescent="0.2">
      <c r="B3" s="49" t="s">
        <v>27</v>
      </c>
      <c r="C3" s="49" t="s">
        <v>29</v>
      </c>
      <c r="D3" s="49" t="s">
        <v>31</v>
      </c>
    </row>
    <row r="4" spans="2:4" x14ac:dyDescent="0.2">
      <c r="B4" s="49" t="s">
        <v>28</v>
      </c>
      <c r="C4" s="49" t="s">
        <v>30</v>
      </c>
      <c r="D4" s="49" t="s">
        <v>30</v>
      </c>
    </row>
    <row r="5" spans="2:4" x14ac:dyDescent="0.2">
      <c r="B5" s="49">
        <v>1</v>
      </c>
      <c r="C5" s="49">
        <v>23</v>
      </c>
      <c r="D5" s="49">
        <v>15</v>
      </c>
    </row>
    <row r="6" spans="2:4" x14ac:dyDescent="0.2">
      <c r="B6" s="49">
        <v>2</v>
      </c>
      <c r="C6" s="49">
        <v>20</v>
      </c>
      <c r="D6" s="49">
        <v>12</v>
      </c>
    </row>
    <row r="7" spans="2:4" x14ac:dyDescent="0.2">
      <c r="B7" s="49">
        <v>3</v>
      </c>
      <c r="C7" s="49">
        <v>18</v>
      </c>
      <c r="D7" s="49">
        <v>10</v>
      </c>
    </row>
    <row r="8" spans="2:4" x14ac:dyDescent="0.2">
      <c r="B8" s="49">
        <v>4</v>
      </c>
      <c r="C8" s="49">
        <v>16</v>
      </c>
      <c r="D8" s="49">
        <v>8</v>
      </c>
    </row>
    <row r="9" spans="2:4" x14ac:dyDescent="0.2">
      <c r="B9" s="49">
        <v>5</v>
      </c>
      <c r="C9" s="49">
        <v>14</v>
      </c>
      <c r="D9" s="49">
        <v>6</v>
      </c>
    </row>
    <row r="10" spans="2:4" x14ac:dyDescent="0.2">
      <c r="B10" s="49">
        <v>6</v>
      </c>
      <c r="C10" s="49">
        <v>12</v>
      </c>
      <c r="D10" s="49">
        <v>5</v>
      </c>
    </row>
    <row r="11" spans="2:4" x14ac:dyDescent="0.2">
      <c r="B11" s="49">
        <v>7</v>
      </c>
      <c r="C11" s="49">
        <v>11</v>
      </c>
      <c r="D11" s="49">
        <v>4</v>
      </c>
    </row>
    <row r="12" spans="2:4" x14ac:dyDescent="0.2">
      <c r="B12" s="49">
        <v>8</v>
      </c>
      <c r="C12" s="49">
        <v>10</v>
      </c>
      <c r="D12" s="49">
        <v>3</v>
      </c>
    </row>
    <row r="13" spans="2:4" x14ac:dyDescent="0.2">
      <c r="B13" s="49">
        <v>9</v>
      </c>
      <c r="C13" s="49">
        <v>9</v>
      </c>
      <c r="D13" s="49">
        <v>2</v>
      </c>
    </row>
    <row r="14" spans="2:4" x14ac:dyDescent="0.2">
      <c r="B14" s="49">
        <v>10</v>
      </c>
      <c r="C14" s="49">
        <v>8</v>
      </c>
      <c r="D14" s="49">
        <v>1</v>
      </c>
    </row>
  </sheetData>
  <phoneticPr fontId="6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42578125" style="63" bestFit="1" customWidth="1"/>
    <col min="2" max="2" width="8.7109375" style="2" bestFit="1" customWidth="1"/>
    <col min="3" max="3" width="8" style="2" bestFit="1" customWidth="1"/>
    <col min="4" max="4" width="11.7109375" style="2" bestFit="1" customWidth="1"/>
    <col min="5" max="5" width="13" style="6" bestFit="1" customWidth="1"/>
    <col min="6" max="6" width="21.28515625" style="6" bestFit="1" customWidth="1"/>
    <col min="7" max="7" width="18.28515625" style="6" hidden="1" customWidth="1"/>
    <col min="8" max="21" width="7.7109375" style="6" hidden="1" customWidth="1"/>
    <col min="22" max="22" width="7.7109375" style="2" hidden="1" customWidth="1"/>
    <col min="23" max="25" width="7.7109375" style="6" hidden="1" customWidth="1"/>
    <col min="26" max="27" width="7.7109375" style="6" customWidth="1"/>
    <col min="28" max="28" width="0.140625" style="6" customWidth="1"/>
    <col min="29" max="32" width="9.140625" style="6" hidden="1" customWidth="1"/>
    <col min="33" max="16384" width="9.140625" style="6"/>
  </cols>
  <sheetData>
    <row r="1" spans="1:31" x14ac:dyDescent="0.2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R1" s="19"/>
      <c r="S1" s="19"/>
      <c r="T1" s="19"/>
      <c r="U1" s="19"/>
      <c r="V1" s="135"/>
      <c r="W1" s="19"/>
      <c r="X1" s="19"/>
      <c r="Y1" s="19"/>
      <c r="Z1" s="19"/>
      <c r="AA1" s="19"/>
      <c r="AC1" s="22">
        <v>2</v>
      </c>
      <c r="AD1" s="22">
        <v>20</v>
      </c>
      <c r="AE1" s="22">
        <v>12</v>
      </c>
    </row>
    <row r="2" spans="1:31" x14ac:dyDescent="0.25">
      <c r="A2" s="144" t="s">
        <v>154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C2" s="22">
        <v>3</v>
      </c>
      <c r="AD2" s="22">
        <v>18</v>
      </c>
      <c r="AE2" s="22">
        <v>10</v>
      </c>
    </row>
    <row r="3" spans="1:31" x14ac:dyDescent="0.25">
      <c r="AC3" s="22">
        <v>4</v>
      </c>
      <c r="AD3" s="22">
        <v>16</v>
      </c>
      <c r="AE3" s="22">
        <v>8</v>
      </c>
    </row>
    <row r="4" spans="1:31" ht="21.75" customHeight="1" x14ac:dyDescent="0.25">
      <c r="A4" s="8" t="s">
        <v>67</v>
      </c>
      <c r="B4" s="3" t="s">
        <v>2</v>
      </c>
      <c r="C4" s="62" t="s">
        <v>79</v>
      </c>
      <c r="D4" s="3" t="s">
        <v>1</v>
      </c>
      <c r="E4" s="3" t="s">
        <v>7</v>
      </c>
      <c r="F4" s="3" t="s">
        <v>6</v>
      </c>
      <c r="G4" s="3" t="s">
        <v>24</v>
      </c>
      <c r="H4" s="150" t="s">
        <v>46</v>
      </c>
      <c r="I4" s="151"/>
      <c r="J4" s="147" t="s">
        <v>47</v>
      </c>
      <c r="K4" s="148"/>
      <c r="L4" s="150" t="s">
        <v>48</v>
      </c>
      <c r="M4" s="151"/>
      <c r="N4" s="147" t="s">
        <v>49</v>
      </c>
      <c r="O4" s="148"/>
      <c r="P4" s="147" t="s">
        <v>50</v>
      </c>
      <c r="Q4" s="148"/>
      <c r="R4" s="147" t="s">
        <v>51</v>
      </c>
      <c r="S4" s="148"/>
      <c r="T4" s="147" t="s">
        <v>52</v>
      </c>
      <c r="U4" s="148"/>
      <c r="V4" s="147" t="s">
        <v>53</v>
      </c>
      <c r="W4" s="148"/>
      <c r="X4" s="147" t="s">
        <v>122</v>
      </c>
      <c r="Y4" s="148"/>
      <c r="Z4" s="145" t="s">
        <v>54</v>
      </c>
      <c r="AA4" s="146"/>
      <c r="AC4" s="22">
        <v>5</v>
      </c>
      <c r="AD4" s="22">
        <v>14</v>
      </c>
      <c r="AE4" s="22">
        <v>6</v>
      </c>
    </row>
    <row r="5" spans="1:31" x14ac:dyDescent="0.25">
      <c r="A5" s="46"/>
      <c r="B5" s="47"/>
      <c r="C5" s="47"/>
      <c r="D5" s="47"/>
      <c r="E5" s="43"/>
      <c r="F5" s="43"/>
      <c r="G5" s="43"/>
      <c r="H5" s="4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"/>
      <c r="W5" s="1"/>
      <c r="X5" s="1"/>
      <c r="Y5" s="1"/>
      <c r="Z5" s="1"/>
      <c r="AA5" s="44"/>
      <c r="AC5" s="22">
        <v>6</v>
      </c>
      <c r="AD5" s="22">
        <v>12</v>
      </c>
      <c r="AE5" s="22">
        <v>5</v>
      </c>
    </row>
    <row r="6" spans="1:31" x14ac:dyDescent="0.25">
      <c r="A6" s="36"/>
      <c r="B6" s="48"/>
      <c r="C6" s="48"/>
      <c r="D6" s="149" t="s">
        <v>55</v>
      </c>
      <c r="E6" s="149"/>
      <c r="F6" s="149"/>
      <c r="G6" s="40"/>
      <c r="H6" s="29" t="s">
        <v>25</v>
      </c>
      <c r="I6" s="27" t="s">
        <v>26</v>
      </c>
      <c r="J6" s="31" t="s">
        <v>25</v>
      </c>
      <c r="K6" s="27" t="s">
        <v>26</v>
      </c>
      <c r="L6" s="27" t="s">
        <v>25</v>
      </c>
      <c r="M6" s="27" t="s">
        <v>26</v>
      </c>
      <c r="N6" s="27" t="s">
        <v>25</v>
      </c>
      <c r="O6" s="27" t="s">
        <v>26</v>
      </c>
      <c r="P6" s="27" t="s">
        <v>25</v>
      </c>
      <c r="Q6" s="27" t="s">
        <v>26</v>
      </c>
      <c r="R6" s="27" t="s">
        <v>25</v>
      </c>
      <c r="S6" s="27" t="s">
        <v>26</v>
      </c>
      <c r="T6" s="27" t="s">
        <v>25</v>
      </c>
      <c r="U6" s="27" t="s">
        <v>26</v>
      </c>
      <c r="V6" s="27" t="s">
        <v>25</v>
      </c>
      <c r="W6" s="27" t="s">
        <v>26</v>
      </c>
      <c r="X6" s="27" t="s">
        <v>25</v>
      </c>
      <c r="Y6" s="27" t="s">
        <v>26</v>
      </c>
      <c r="Z6" s="27" t="s">
        <v>25</v>
      </c>
      <c r="AA6" s="27" t="s">
        <v>26</v>
      </c>
      <c r="AC6" s="22">
        <v>7</v>
      </c>
      <c r="AD6" s="22">
        <v>11</v>
      </c>
      <c r="AE6" s="22">
        <v>4</v>
      </c>
    </row>
    <row r="7" spans="1:31" ht="15.75" customHeight="1" x14ac:dyDescent="0.25">
      <c r="A7" s="125">
        <v>1</v>
      </c>
      <c r="B7" s="68">
        <v>21</v>
      </c>
      <c r="C7" s="10"/>
      <c r="D7" s="4" t="s">
        <v>132</v>
      </c>
      <c r="E7" s="53" t="s">
        <v>19</v>
      </c>
      <c r="F7" s="53" t="s">
        <v>45</v>
      </c>
      <c r="G7" s="38">
        <f>I7+K7+M7+O7+Q7+S7+U7+W7+Y7+AA7</f>
        <v>127</v>
      </c>
      <c r="H7" s="86"/>
      <c r="I7" s="80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71"/>
      <c r="K7" s="81">
        <f>IF($J7=1,23,IF($J7=2,20,IF($J7=3,18,IF($J7=4,16,IF($J7=5,14,IF($J7=6,12,IF($J7=7,11,IF($J7=8,10,0))))))))+IF($J7=9,9,IF($J7=10,8,IF($J7=11,6,IF($J7=12,5,IF($J7=13,4,IF($J7=14,3,IF($J7=15,2,0)))))))+IF($J7=16,1,IF($J7=17,0,0))</f>
        <v>0</v>
      </c>
      <c r="L7" s="10">
        <v>2</v>
      </c>
      <c r="M7" s="105">
        <f>IF($L7=1,23,IF($L7=2,20,IF($L7=3,18,IF($L7=4,16,IF($L7=5,14,IF($L7=6,12,IF($L7=7,11,IF($L7=8,10,0))))))))+IF($L7=9,9,IF($L7=10,8,IF($L7=11,6,IF($L7=12,5,IF($L7=13,4,IF($L7=14,3,IF($L7=15,2,0)))))))+IF($L7=16,1,IF($L7=17,0,0))</f>
        <v>20</v>
      </c>
      <c r="N7" s="71"/>
      <c r="O7" s="105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4">
        <v>3</v>
      </c>
      <c r="Q7" s="105">
        <f>IF($P7=1,23,IF($P7=2,20,IF($P7=3,18,IF($P7=4,16,IF($P7=5,14,IF($P7=6,12,IF($P7=7,11,IF($P7=8,10,0))))))))+IF($P7=9,9,IF($P7=10,8,IF($P7=11,6,IF($P7=12,5,IF($P7=13,4,IF($P7=14,3,IF($P7=15,2,0)))))))+IF($P7=16,1,IF($P7=17,0,0))</f>
        <v>18</v>
      </c>
      <c r="R7" s="90"/>
      <c r="S7" s="105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4">
        <v>1</v>
      </c>
      <c r="U7" s="105">
        <f>IF($T7=1,23,IF($T7=2,20,IF($T7=3,18,IF($T7=4,16,IF($T7=5,14,IF($T7=6,12,IF($T7=7,11,IF($T7=8,10,0))))))))+IF($T7=9,9,IF($T7=10,8,IF($T7=11,6,IF($T7=12,5,IF($T7=13,4,IF($T7=14,3,IF($T7=15,2,0)))))))+IF($T7=16,1,IF($T7=17,0,0))</f>
        <v>23</v>
      </c>
      <c r="V7" s="4">
        <v>1</v>
      </c>
      <c r="W7" s="105">
        <f>IF($V7=1,23,IF($V7=2,20,IF($V7=3,18,IF($V7=4,16,IF($V7=5,14,IF($V7=6,12,IF($V7=7,11,IF($V7=8,10,0))))))))+IF($V7=9,9,IF($V7=10,8,IF($V7=11,6,IF($V7=12,5,IF($V7=13,4,IF($V7=14,3,IF($V7=15,2,0)))))))+IF($V7=16,1,IF($V7=17,0,0))</f>
        <v>23</v>
      </c>
      <c r="X7" s="9">
        <v>2</v>
      </c>
      <c r="Y7" s="37">
        <f>IF($X7=1,23,IF($X7=2,20,IF($X7=3,18,IF($X7=4,16,IF($X7=5,14,IF($X7=6,12,IF($X7=7,11,IF($X7=8,10,0))))))))+IF($X7=9,9,IF($X7=10,8,IF($X7=11,6,IF($X7=12,5,IF($X7=13,4,IF($X7=14,3,IF($X7=15,2,0)))))))+IF($XZ7=16,1,IF($X7=17,0,0))</f>
        <v>20</v>
      </c>
      <c r="Z7" s="4">
        <v>1</v>
      </c>
      <c r="AA7" s="37">
        <f>IF($Z7=1,23,IF($Z7=2,20,IF($Z7=3,18,IF($Z7=4,16,IF($Z7=5,14,IF($Z7=6,12,IF($Z7=7,11,IF($Z7=8,10,0))))))))+IF($Z7=9,9,IF($Z7=10,8,IF($Z7=11,6,IF($Z7=12,5,IF($Z7=13,4,IF($Z7=14,3,IF($Z7=15,2,0)))))))+IF($Z7=16,1,IF($Z7=17,0,0))</f>
        <v>23</v>
      </c>
      <c r="AC7" s="22">
        <v>13</v>
      </c>
      <c r="AD7" s="22">
        <v>4</v>
      </c>
      <c r="AE7" s="22">
        <v>0</v>
      </c>
    </row>
    <row r="8" spans="1:31" x14ac:dyDescent="0.25">
      <c r="A8" s="125">
        <v>2</v>
      </c>
      <c r="B8" s="68">
        <v>216</v>
      </c>
      <c r="C8" s="4"/>
      <c r="D8" s="4" t="s">
        <v>132</v>
      </c>
      <c r="E8" s="11" t="s">
        <v>84</v>
      </c>
      <c r="F8" s="11" t="s">
        <v>85</v>
      </c>
      <c r="G8" s="38">
        <f>I8+K8+M8+O8+Q8+S8+U8+W8+Y8+AA8</f>
        <v>106</v>
      </c>
      <c r="H8" s="85"/>
      <c r="I8" s="80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72"/>
      <c r="K8" s="81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95">
        <v>1</v>
      </c>
      <c r="M8" s="105">
        <f>IF($L8=1,23,IF($L8=2,20,IF($L8=3,18,IF($L8=4,16,IF($L8=5,14,IF($L8=6,12,IF($L8=7,11,IF($L8=8,10,0))))))))+IF($L8=9,9,IF($L8=10,8,IF($L8=11,6,IF($L8=12,5,IF($L8=13,4,IF($L8=14,3,IF($L8=15,2,0)))))))+IF($L8=16,1,IF($L8=17,0,0))</f>
        <v>23</v>
      </c>
      <c r="N8" s="92"/>
      <c r="O8" s="105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97"/>
      <c r="Q8" s="105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91"/>
      <c r="S8" s="105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">
        <v>2</v>
      </c>
      <c r="U8" s="105">
        <f>IF($T8=1,23,IF($T8=2,20,IF($T8=3,18,IF($T8=4,16,IF($T8=5,14,IF($T8=6,12,IF($T8=7,11,IF($T8=8,10,0))))))))+IF($T8=9,9,IF($T8=10,8,IF($T8=11,6,IF($T8=12,5,IF($T8=13,4,IF($T8=14,3,IF($T8=15,2,0)))))))+IF($T8=16,1,IF($T8=17,0,0))</f>
        <v>20</v>
      </c>
      <c r="V8" s="97">
        <v>2</v>
      </c>
      <c r="W8" s="105">
        <f>IF($V8=1,23,IF($V8=2,20,IF($V8=3,18,IF($V8=4,16,IF($V8=5,14,IF($V8=6,12,IF($V8=7,11,IF($V8=8,10,0))))))))+IF($V8=9,9,IF($V8=10,8,IF($V8=11,6,IF($V8=12,5,IF($V8=13,4,IF($V8=14,3,IF($V8=15,2,0)))))))+IF($V8=16,1,IF($V8=17,0,0))</f>
        <v>20</v>
      </c>
      <c r="X8" s="4">
        <v>1</v>
      </c>
      <c r="Y8" s="37">
        <f>IF($X8=1,23,IF($X8=2,20,IF($X8=3,18,IF($X8=4,16,IF($X8=5,14,IF($X8=6,12,IF($X8=7,11,IF($X8=8,10,0))))))))+IF($X8=9,9,IF($X8=10,8,IF($X8=11,6,IF($X8=12,5,IF($X8=13,4,IF($X8=14,3,IF($X8=15,2,0)))))))+IF($XZ8=16,1,IF($X8=17,0,0))</f>
        <v>23</v>
      </c>
      <c r="Z8" s="9">
        <v>2</v>
      </c>
      <c r="AA8" s="37">
        <f>IF($Z8=1,23,IF($Z8=2,20,IF($Z8=3,18,IF($Z8=4,16,IF($Z8=5,14,IF($Z8=6,12,IF($Z8=7,11,IF($Z8=8,10,0))))))))+IF($Z8=9,9,IF($Z8=10,8,IF($Z8=11,6,IF($Z8=12,5,IF($Z8=13,4,IF($Z8=14,3,IF($Z8=15,2,0)))))))+IF($Z8=16,1,IF($Z8=17,0,0))</f>
        <v>20</v>
      </c>
    </row>
    <row r="9" spans="1:31" x14ac:dyDescent="0.25">
      <c r="A9" s="125">
        <v>3</v>
      </c>
      <c r="B9" s="68">
        <v>711</v>
      </c>
      <c r="C9" s="4"/>
      <c r="D9" s="4" t="s">
        <v>132</v>
      </c>
      <c r="E9" s="53" t="s">
        <v>86</v>
      </c>
      <c r="F9" s="53" t="s">
        <v>87</v>
      </c>
      <c r="G9" s="38">
        <f>I9+K9+M9+O9+Q9+S9+U9+W9+Y9+AA9</f>
        <v>104</v>
      </c>
      <c r="H9" s="86"/>
      <c r="I9" s="80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71"/>
      <c r="K9" s="81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95">
        <v>3</v>
      </c>
      <c r="M9" s="105">
        <f>IF($L9=1,23,IF($L9=2,20,IF($L9=3,18,IF($L9=4,16,IF($L9=5,14,IF($L9=6,12,IF($L9=7,11,IF($L9=8,10,0))))))))+IF($L9=9,9,IF($L9=10,8,IF($L9=11,6,IF($L9=12,5,IF($L9=13,4,IF($L9=14,3,IF($L9=15,2,0)))))))+IF($L9=16,1,IF($L9=17,0,0))</f>
        <v>18</v>
      </c>
      <c r="N9" s="92"/>
      <c r="O9" s="105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97">
        <v>2</v>
      </c>
      <c r="Q9" s="105">
        <f>IF($P9=1,23,IF($P9=2,20,IF($P9=3,18,IF($P9=4,16,IF($P9=5,14,IF($P9=6,12,IF($P9=7,11,IF($P9=8,10,0))))))))+IF($P9=9,9,IF($P9=10,8,IF($P9=11,6,IF($P9=12,5,IF($P9=13,4,IF($P9=14,3,IF($P9=15,2,0)))))))+IF($P9=16,1,IF($P9=17,0,0))</f>
        <v>20</v>
      </c>
      <c r="R9" s="91"/>
      <c r="S9" s="105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">
        <v>5</v>
      </c>
      <c r="U9" s="105">
        <f>IF($T9=1,23,IF($T9=2,20,IF($T9=3,18,IF($T9=4,16,IF($T9=5,14,IF($T9=6,12,IF($T9=7,11,IF($T9=8,10,0))))))))+IF($T9=9,9,IF($T9=10,8,IF($T9=11,6,IF($T9=12,5,IF($T9=13,4,IF($T9=14,3,IF($T9=15,2,0)))))))+IF($T9=16,1,IF($T9=17,0,0))</f>
        <v>14</v>
      </c>
      <c r="V9" s="98">
        <v>3</v>
      </c>
      <c r="W9" s="105">
        <f>IF($V9=1,23,IF($V9=2,20,IF($V9=3,18,IF($V9=4,16,IF($V9=5,14,IF($V9=6,12,IF($V9=7,11,IF($V9=8,10,0))))))))+IF($V9=9,9,IF($V9=10,8,IF($V9=11,6,IF($V9=12,5,IF($V9=13,4,IF($V9=14,3,IF($V9=15,2,0)))))))+IF($V9=16,1,IF($V9=17,0,0))</f>
        <v>18</v>
      </c>
      <c r="X9" s="9">
        <v>4</v>
      </c>
      <c r="Y9" s="37">
        <f>IF($X9=1,23,IF($X9=2,20,IF($X9=3,18,IF($X9=4,16,IF($X9=5,14,IF($X9=6,12,IF($X9=7,11,IF($X9=8,10,0))))))))+IF($X9=9,9,IF($X9=10,8,IF($X9=11,6,IF($X9=12,5,IF($X9=13,4,IF($X9=14,3,IF($X9=15,2,0)))))))+IF($XZ9=16,1,IF($X9=17,0,0))</f>
        <v>16</v>
      </c>
      <c r="Z9" s="9">
        <v>3</v>
      </c>
      <c r="AA9" s="37">
        <f>IF($Z9=1,23,IF($Z9=2,20,IF($Z9=3,18,IF($Z9=4,16,IF($Z9=5,14,IF($Z9=6,12,IF($Z9=7,11,IF($Z9=8,10,0))))))))+IF($Z9=9,9,IF($Z9=10,8,IF($Z9=11,6,IF($Z9=12,5,IF($Z9=13,4,IF($Z9=14,3,IF($Z9=15,2,0)))))))+IF($Z9=16,1,IF($Z9=17,0,0))</f>
        <v>18</v>
      </c>
    </row>
    <row r="10" spans="1:31" x14ac:dyDescent="0.25">
      <c r="I10" s="57"/>
    </row>
  </sheetData>
  <sortState ref="B10:AA18">
    <sortCondition descending="1" ref="G10:G18"/>
  </sortState>
  <mergeCells count="12">
    <mergeCell ref="A2:AA2"/>
    <mergeCell ref="V4:W4"/>
    <mergeCell ref="Z4:AA4"/>
    <mergeCell ref="D6:F6"/>
    <mergeCell ref="H4:I4"/>
    <mergeCell ref="J4:K4"/>
    <mergeCell ref="L4:M4"/>
    <mergeCell ref="N4:O4"/>
    <mergeCell ref="P4:Q4"/>
    <mergeCell ref="R4:S4"/>
    <mergeCell ref="X4:Y4"/>
    <mergeCell ref="T4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7109375" style="14" customWidth="1"/>
    <col min="2" max="2" width="8.5703125" style="69" bestFit="1" customWidth="1"/>
    <col min="3" max="3" width="9.28515625" style="2" customWidth="1"/>
    <col min="4" max="4" width="7.42578125" style="2" bestFit="1" customWidth="1"/>
    <col min="5" max="5" width="13" style="6" customWidth="1"/>
    <col min="6" max="6" width="18.140625" style="6" customWidth="1"/>
    <col min="7" max="7" width="20.28515625" style="6" hidden="1" customWidth="1"/>
    <col min="8" max="11" width="7.7109375" style="6" hidden="1" customWidth="1"/>
    <col min="12" max="12" width="7.7109375" style="110" hidden="1" customWidth="1"/>
    <col min="13" max="15" width="7.7109375" style="6" hidden="1" customWidth="1"/>
    <col min="16" max="16" width="7.7109375" style="110" hidden="1" customWidth="1"/>
    <col min="17" max="19" width="7.7109375" style="6" hidden="1" customWidth="1"/>
    <col min="20" max="20" width="7.7109375" style="2" hidden="1" customWidth="1"/>
    <col min="21" max="21" width="7.7109375" style="6" hidden="1" customWidth="1"/>
    <col min="22" max="22" width="7.7109375" style="2" hidden="1" customWidth="1"/>
    <col min="23" max="23" width="7.7109375" style="6" hidden="1" customWidth="1"/>
    <col min="24" max="24" width="7.7109375" style="110" hidden="1" customWidth="1"/>
    <col min="25" max="25" width="7.7109375" style="6" hidden="1" customWidth="1"/>
    <col min="26" max="26" width="7.7109375" style="110" customWidth="1"/>
    <col min="27" max="27" width="7.7109375" style="6" customWidth="1"/>
    <col min="28" max="28" width="0.140625" style="6" customWidth="1"/>
    <col min="29" max="16384" width="9.140625" style="6"/>
  </cols>
  <sheetData>
    <row r="1" spans="1:31" x14ac:dyDescent="0.25">
      <c r="A1" s="56"/>
      <c r="C1" s="21"/>
      <c r="D1" s="21"/>
      <c r="E1" s="21"/>
      <c r="F1" s="21"/>
      <c r="G1" s="21"/>
      <c r="H1" s="21"/>
      <c r="I1" s="21"/>
      <c r="J1" s="21"/>
      <c r="K1" s="21"/>
      <c r="L1" s="109"/>
      <c r="M1" s="21"/>
      <c r="N1" s="21"/>
      <c r="O1" s="21"/>
      <c r="R1" s="19"/>
      <c r="S1" s="19"/>
      <c r="T1" s="126"/>
      <c r="U1" s="19"/>
      <c r="V1" s="122"/>
      <c r="W1" s="19"/>
      <c r="X1" s="118"/>
      <c r="Y1" s="19"/>
      <c r="Z1" s="130"/>
      <c r="AA1" s="19"/>
      <c r="AC1"/>
      <c r="AD1"/>
      <c r="AE1"/>
    </row>
    <row r="2" spans="1:31" x14ac:dyDescent="0.25">
      <c r="A2" s="144" t="s">
        <v>155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C2"/>
      <c r="AD2"/>
      <c r="AE2"/>
    </row>
    <row r="3" spans="1:31" x14ac:dyDescent="0.25">
      <c r="AC3"/>
      <c r="AD3"/>
      <c r="AE3"/>
    </row>
    <row r="4" spans="1:31" x14ac:dyDescent="0.25">
      <c r="A4" s="8" t="s">
        <v>67</v>
      </c>
      <c r="B4" s="68" t="s">
        <v>2</v>
      </c>
      <c r="C4" s="62" t="s">
        <v>79</v>
      </c>
      <c r="D4" s="3" t="s">
        <v>1</v>
      </c>
      <c r="E4" s="3" t="s">
        <v>7</v>
      </c>
      <c r="F4" s="3" t="s">
        <v>6</v>
      </c>
      <c r="G4" s="3" t="s">
        <v>24</v>
      </c>
      <c r="H4" s="150" t="s">
        <v>46</v>
      </c>
      <c r="I4" s="151"/>
      <c r="J4" s="147" t="s">
        <v>47</v>
      </c>
      <c r="K4" s="148"/>
      <c r="L4" s="150" t="s">
        <v>48</v>
      </c>
      <c r="M4" s="151"/>
      <c r="N4" s="147" t="s">
        <v>49</v>
      </c>
      <c r="O4" s="148"/>
      <c r="P4" s="147" t="s">
        <v>50</v>
      </c>
      <c r="Q4" s="148"/>
      <c r="R4" s="147" t="s">
        <v>51</v>
      </c>
      <c r="S4" s="148"/>
      <c r="T4" s="147" t="s">
        <v>52</v>
      </c>
      <c r="U4" s="148"/>
      <c r="V4" s="147" t="s">
        <v>53</v>
      </c>
      <c r="W4" s="148"/>
      <c r="X4" s="147" t="s">
        <v>122</v>
      </c>
      <c r="Y4" s="148"/>
      <c r="Z4" s="145" t="s">
        <v>54</v>
      </c>
      <c r="AA4" s="146"/>
      <c r="AC4"/>
      <c r="AD4"/>
      <c r="AE4"/>
    </row>
    <row r="5" spans="1:31" x14ac:dyDescent="0.25">
      <c r="X5" s="111"/>
      <c r="Y5" s="1"/>
      <c r="AC5"/>
      <c r="AD5"/>
      <c r="AE5"/>
    </row>
    <row r="6" spans="1:31" x14ac:dyDescent="0.25">
      <c r="H6" s="27" t="s">
        <v>25</v>
      </c>
      <c r="I6" s="27" t="s">
        <v>26</v>
      </c>
      <c r="J6" s="27" t="s">
        <v>25</v>
      </c>
      <c r="K6" s="27" t="s">
        <v>26</v>
      </c>
      <c r="L6" s="107" t="s">
        <v>25</v>
      </c>
      <c r="M6" s="27" t="s">
        <v>26</v>
      </c>
      <c r="N6" s="27" t="s">
        <v>25</v>
      </c>
      <c r="O6" s="27" t="s">
        <v>26</v>
      </c>
      <c r="P6" s="107" t="s">
        <v>25</v>
      </c>
      <c r="Q6" s="27" t="s">
        <v>26</v>
      </c>
      <c r="R6" s="27" t="s">
        <v>25</v>
      </c>
      <c r="S6" s="27" t="s">
        <v>26</v>
      </c>
      <c r="T6" s="27" t="s">
        <v>25</v>
      </c>
      <c r="U6" s="27" t="s">
        <v>26</v>
      </c>
      <c r="V6" s="27" t="s">
        <v>25</v>
      </c>
      <c r="W6" s="27" t="s">
        <v>26</v>
      </c>
      <c r="X6" s="107" t="s">
        <v>25</v>
      </c>
      <c r="Y6" s="27" t="s">
        <v>26</v>
      </c>
      <c r="Z6" s="107" t="s">
        <v>25</v>
      </c>
      <c r="AA6" s="27" t="s">
        <v>26</v>
      </c>
      <c r="AC6"/>
      <c r="AD6"/>
      <c r="AE6"/>
    </row>
    <row r="7" spans="1:31" ht="15.75" customHeight="1" x14ac:dyDescent="0.25">
      <c r="A7" s="125">
        <v>1</v>
      </c>
      <c r="B7" s="68">
        <v>31</v>
      </c>
      <c r="C7" s="4"/>
      <c r="D7" s="10" t="s">
        <v>56</v>
      </c>
      <c r="E7" s="1" t="s">
        <v>135</v>
      </c>
      <c r="F7" s="1" t="s">
        <v>136</v>
      </c>
      <c r="G7" s="26">
        <f>I7+K7+M7+O7+Q7+S7+U7+W7+Y7+AA7</f>
        <v>41</v>
      </c>
      <c r="H7" s="87"/>
      <c r="I7" s="37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76"/>
      <c r="K7" s="37">
        <f>IF($J7=1,23,IF($J7=2,20,IF($J7=3,18,IF($J7=4,16,IF($J7=5,14,IF($J7=6,12,IF($J7=7,11,IF($J7=8,10,0))))))))+IF($J7=9,9,IF($J7=10,8,IF($J7=11,6,IF($J7=12,5,IF($J7=13,4,IF($J7=14,3,IF($J7=15,2,0)))))))+IF($J7=16,1,IF($J7=17,0,0))</f>
        <v>0</v>
      </c>
      <c r="L7" s="111"/>
      <c r="M7" s="105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73"/>
      <c r="O7" s="105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111"/>
      <c r="Q7" s="105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73"/>
      <c r="S7" s="105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4"/>
      <c r="U7" s="105">
        <f>IF($T7=1,23,IF($T7=2,20,IF($T7=3,18,IF($T7=4,16,IF($T7=5,14,IF($T7=6,12,IF($T7=7,11,IF($T7=8,10,0))))))))+IF($T7=9,9,IF($T7=10,8,IF($T7=11,6,IF($T7=12,5,IF($T7=13,4,IF($T7=14,3,IF($T7=15,2,0)))))))+IF($T7=16,1,IF($T7=17,0,0))</f>
        <v>0</v>
      </c>
      <c r="V7" s="4"/>
      <c r="W7" s="105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119">
        <v>3</v>
      </c>
      <c r="Y7" s="37">
        <f>IF($X7=1,23,IF($X7=2,20,IF($X7=3,18,IF($X7=4,16,IF($X7=5,14,IF($X7=6,12,IF($X7=7,11,IF($X7=8,10,0))))))))+IF($X7=9,9,IF($X7=10,8,IF($X7=11,6,IF($X7=12,5,IF($X7=13,4,IF($X7=14,3,IF($X7=15,2,0)))))))+IF($XW7=16,1,IF($X7=17,0,0))</f>
        <v>18</v>
      </c>
      <c r="Z7" s="111">
        <v>1</v>
      </c>
      <c r="AA7" s="37">
        <f>IF($Z7=1,23,IF($Z7=2,20,IF($Z7=3,18,IF($Z7=4,16,IF($Z7=5,14,IF($Z7=6,12,IF($Z7=7,11,IF($Z7=8,10,0))))))))+IF($Z7=9,9,IF($Z7=10,8,IF($Z7=11,6,IF($Z7=12,5,IF($Z7=13,4,IF($Z7=14,3,IF($Z7=15,2,0)))))))+IF($Z7=16,1,IF($Z7=17,0,0))</f>
        <v>23</v>
      </c>
    </row>
    <row r="8" spans="1:31" x14ac:dyDescent="0.25">
      <c r="A8" s="125">
        <v>2</v>
      </c>
      <c r="B8" s="68" t="s">
        <v>63</v>
      </c>
      <c r="C8" s="10"/>
      <c r="D8" s="10" t="s">
        <v>56</v>
      </c>
      <c r="E8" s="53" t="s">
        <v>64</v>
      </c>
      <c r="F8" s="53" t="s">
        <v>65</v>
      </c>
      <c r="G8" s="26">
        <f>I8+K8+M8+O8+Q8+S8+U8+W8+Y8+AA8</f>
        <v>40</v>
      </c>
      <c r="H8" s="87"/>
      <c r="I8" s="37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75">
        <v>2</v>
      </c>
      <c r="K8" s="37">
        <f>IF($J8=1,23,IF($J8=2,20,IF($J8=3,18,IF($J8=4,16,IF($J8=5,14,IF($J8=6,12,IF($J8=7,11,IF($J8=8,10,0))))))))+IF($J8=9,9,IF($J8=10,8,IF($J8=11,6,IF($J8=12,5,IF($J8=13,4,IF($J8=14,3,IF($J8=15,2,0)))))))+IF($J8=16,1,IF($J8=17,0,0))</f>
        <v>20</v>
      </c>
      <c r="L8" s="108"/>
      <c r="M8" s="105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71"/>
      <c r="O8" s="105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111"/>
      <c r="Q8" s="105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91"/>
      <c r="S8" s="105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4"/>
      <c r="U8" s="105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97"/>
      <c r="W8" s="105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119"/>
      <c r="Y8" s="37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111">
        <v>2</v>
      </c>
      <c r="AA8" s="37">
        <f>IF($Z8=1,23,IF($Z8=2,20,IF($Z8=3,18,IF($Z8=4,16,IF($Z8=5,14,IF($Z8=6,12,IF($Z8=7,11,IF($Z8=8,10,0))))))))+IF($Z8=9,9,IF($Z8=10,8,IF($Z8=11,6,IF($Z8=12,5,IF($Z8=13,4,IF($Z8=14,3,IF($Z8=15,2,0)))))))+IF($Z8=16,1,IF($Z8=17,0,0))</f>
        <v>20</v>
      </c>
    </row>
    <row r="9" spans="1:31" x14ac:dyDescent="0.25">
      <c r="A9" s="125">
        <v>3</v>
      </c>
      <c r="B9" s="68">
        <v>6</v>
      </c>
      <c r="C9" s="10"/>
      <c r="D9" s="10" t="s">
        <v>56</v>
      </c>
      <c r="E9" s="53" t="s">
        <v>61</v>
      </c>
      <c r="F9" s="53" t="s">
        <v>62</v>
      </c>
      <c r="G9" s="26">
        <f>I9+K9+M9+O9+Q9+S9+U9+W9+Y9+AA9</f>
        <v>141</v>
      </c>
      <c r="H9" s="87"/>
      <c r="I9" s="3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75">
        <v>1</v>
      </c>
      <c r="K9" s="37">
        <f>IF($J9=1,23,IF($J9=2,20,IF($J9=3,18,IF($J9=4,16,IF($J9=5,14,IF($J9=6,12,IF($J9=7,11,IF($J9=8,10,0))))))))+IF($J9=9,9,IF($J9=10,8,IF($J9=11,6,IF($J9=12,5,IF($J9=13,4,IF($J9=14,3,IF($J9=15,2,0)))))))+IF($J9=16,1,IF($J9=17,0,0))</f>
        <v>23</v>
      </c>
      <c r="L9" s="108">
        <v>2</v>
      </c>
      <c r="M9" s="105">
        <f>IF($L9=1,23,IF($L9=2,20,IF($L9=3,18,IF($L9=4,16,IF($L9=5,14,IF($L9=6,12,IF($L9=7,11,IF($L9=8,10,0))))))))+IF($L9=9,9,IF($L9=10,8,IF($L9=11,6,IF($L9=12,5,IF($L9=13,4,IF($L9=14,3,IF($L9=15,2,0)))))))+IF($L9=16,1,IF($L9=17,0,0))</f>
        <v>20</v>
      </c>
      <c r="N9" s="71"/>
      <c r="O9" s="105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111">
        <v>2</v>
      </c>
      <c r="Q9" s="105">
        <f>IF($P9=1,23,IF($P9=2,20,IF($P9=3,18,IF($P9=4,16,IF($P9=5,14,IF($P9=6,12,IF($P9=7,11,IF($P9=8,10,0))))))))+IF($P9=9,9,IF($P9=10,8,IF($P9=11,6,IF($P9=12,5,IF($P9=13,4,IF($P9=14,3,IF($P9=15,2,0)))))))+IF($P9=16,1,IF($P9=17,0,0))</f>
        <v>20</v>
      </c>
      <c r="R9" s="91"/>
      <c r="S9" s="105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4">
        <v>2</v>
      </c>
      <c r="U9" s="105">
        <f>IF($T9=1,23,IF($T9=2,20,IF($T9=3,18,IF($T9=4,16,IF($T9=5,14,IF($T9=6,12,IF($T9=7,11,IF($T9=8,10,0))))))))+IF($T9=9,9,IF($T9=10,8,IF($T9=11,6,IF($T9=12,5,IF($T9=13,4,IF($T9=14,3,IF($T9=15,2,0)))))))+IF($T9=16,1,IF($T9=17,0,0))</f>
        <v>20</v>
      </c>
      <c r="V9" s="97">
        <v>2</v>
      </c>
      <c r="W9" s="105">
        <f>IF($V9=1,23,IF($V9=2,20,IF($V9=3,18,IF($V9=4,16,IF($V9=5,14,IF($V9=6,12,IF($V9=7,11,IF($V9=8,10,0))))))))+IF($V9=9,9,IF($V9=10,8,IF($V9=11,6,IF($V9=12,5,IF($V9=13,4,IF($V9=14,3,IF($V9=15,2,0)))))))+IF($V9=16,1,IF($V9=17,0,0))</f>
        <v>20</v>
      </c>
      <c r="X9" s="119">
        <v>2</v>
      </c>
      <c r="Y9" s="37">
        <f>IF($X9=1,23,IF($X9=2,20,IF($X9=3,18,IF($X9=4,16,IF($X9=5,14,IF($X9=6,12,IF($X9=7,11,IF($X9=8,10,0))))))))+IF($X9=9,9,IF($X9=10,8,IF($X9=11,6,IF($X9=12,5,IF($X9=13,4,IF($X9=14,3,IF($X9=15,2,0)))))))+IF($XW9=16,1,IF($X9=17,0,0))</f>
        <v>20</v>
      </c>
      <c r="Z9" s="111">
        <v>3</v>
      </c>
      <c r="AA9" s="37">
        <f>IF($Z9=1,23,IF($Z9=2,20,IF($Z9=3,18,IF($Z9=4,16,IF($Z9=5,14,IF($Z9=6,12,IF($Z9=7,11,IF($Z9=8,10,0))))))))+IF($Z9=9,9,IF($Z9=10,8,IF($Z9=11,6,IF($Z9=12,5,IF($Z9=13,4,IF($Z9=14,3,IF($Z9=15,2,0)))))))+IF($Z9=16,1,IF($Z9=17,0,0))</f>
        <v>18</v>
      </c>
      <c r="AC9"/>
      <c r="AD9"/>
      <c r="AE9"/>
    </row>
    <row r="10" spans="1:31" x14ac:dyDescent="0.25">
      <c r="A10" s="120">
        <v>4</v>
      </c>
      <c r="B10" s="68">
        <v>70</v>
      </c>
      <c r="C10" s="4"/>
      <c r="D10" s="10" t="s">
        <v>56</v>
      </c>
      <c r="E10" s="1" t="s">
        <v>61</v>
      </c>
      <c r="F10" s="53" t="s">
        <v>66</v>
      </c>
      <c r="G10" s="26">
        <f>I10+K10+M10+O10+Q10+S10+U10+W10+Y10+AA10</f>
        <v>149</v>
      </c>
      <c r="H10" s="87"/>
      <c r="I10" s="3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74">
        <v>3</v>
      </c>
      <c r="K10" s="37">
        <f>IF($J10=1,23,IF($J10=2,20,IF($J10=3,18,IF($J10=4,16,IF($J10=5,14,IF($J10=6,12,IF($J10=7,11,IF($J10=8,10,0))))))))+IF($J10=9,9,IF($J10=10,8,IF($J10=11,6,IF($J10=12,5,IF($J10=13,4,IF($J10=14,3,IF($J10=15,2,0)))))))+IF($J10=16,1,IF($J10=17,0,0))</f>
        <v>18</v>
      </c>
      <c r="L10" s="108">
        <v>1</v>
      </c>
      <c r="M10" s="105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2"/>
      <c r="O10" s="105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16">
        <v>1</v>
      </c>
      <c r="Q10" s="105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1"/>
      <c r="S10" s="105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>
        <v>1</v>
      </c>
      <c r="U10" s="105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7">
        <v>1</v>
      </c>
      <c r="W10" s="105">
        <f>IF($V10=1,23,IF($V10=2,20,IF($V10=3,18,IF($V10=4,16,IF($V10=5,14,IF($V10=6,12,IF($V10=7,11,IF($V10=8,10,0))))))))+IF($V10=9,9,IF($V10=10,8,IF($V10=11,6,IF($V10=12,5,IF($V10=13,4,IF($V10=14,3,IF($V10=15,2,0)))))))+IF($V10=16,1,IF($V10=17,0,0))</f>
        <v>23</v>
      </c>
      <c r="X10" s="111">
        <v>1</v>
      </c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23</v>
      </c>
      <c r="Z10" s="119">
        <v>4</v>
      </c>
      <c r="AA10" s="37">
        <f>IF($Z10=1,23,IF($Z10=2,20,IF($Z10=3,18,IF($Z10=4,16,IF($Z10=5,14,IF($Z10=6,12,IF($Z10=7,11,IF($Z10=8,10,0))))))))+IF($Z10=9,9,IF($Z10=10,8,IF($Z10=11,6,IF($Z10=12,5,IF($Z10=13,4,IF($Z10=14,3,IF($Z10=15,2,0)))))))+IF($Z10=16,1,IF($Z10=17,0,0))</f>
        <v>16</v>
      </c>
    </row>
    <row r="11" spans="1:31" x14ac:dyDescent="0.25">
      <c r="A11" s="120">
        <v>5</v>
      </c>
      <c r="B11" s="68">
        <v>46</v>
      </c>
      <c r="C11" s="4"/>
      <c r="D11" s="10" t="s">
        <v>56</v>
      </c>
      <c r="E11" s="1" t="s">
        <v>107</v>
      </c>
      <c r="F11" s="1" t="s">
        <v>108</v>
      </c>
      <c r="G11" s="26">
        <f>I11+K11+M11+O11+Q11+S11+U11+W11+Y11+AA11</f>
        <v>14</v>
      </c>
      <c r="H11" s="87"/>
      <c r="I11" s="37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76"/>
      <c r="K11" s="37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111"/>
      <c r="M11" s="105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73"/>
      <c r="O11" s="105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11"/>
      <c r="Q11" s="105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73"/>
      <c r="S11" s="105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4"/>
      <c r="U11" s="105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4"/>
      <c r="W11" s="105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1"/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11">
        <v>5</v>
      </c>
      <c r="AA11" s="37">
        <f>IF($Z11=1,23,IF($Z11=2,20,IF($Z11=3,18,IF($Z11=4,16,IF($Z11=5,14,IF($Z11=6,12,IF($Z11=7,11,IF($Z11=8,10,0))))))))+IF($Z11=9,9,IF($Z11=10,8,IF($Z11=11,6,IF($Z11=12,5,IF($Z11=13,4,IF($Z11=14,3,IF($Z11=15,2,0)))))))+IF($Z11=16,1,IF($Z11=17,0,0))</f>
        <v>14</v>
      </c>
    </row>
    <row r="12" spans="1:31" x14ac:dyDescent="0.25">
      <c r="A12" s="120">
        <v>6</v>
      </c>
      <c r="B12" s="68">
        <v>403</v>
      </c>
      <c r="C12" s="4"/>
      <c r="D12" s="10" t="s">
        <v>56</v>
      </c>
      <c r="E12" s="53" t="s">
        <v>109</v>
      </c>
      <c r="F12" s="53" t="s">
        <v>110</v>
      </c>
      <c r="G12" s="26">
        <f>I12+K12+M12+O12+Q12+S12+U12+W12+Y12+AA12</f>
        <v>80</v>
      </c>
      <c r="H12" s="87"/>
      <c r="I12" s="37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76"/>
      <c r="K12" s="37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11">
        <v>3</v>
      </c>
      <c r="M12" s="105">
        <f>IF($L12=1,23,IF($L12=2,20,IF($L12=3,18,IF($L12=4,16,IF($L12=5,14,IF($L12=6,12,IF($L12=7,11,IF($L12=8,10,0))))))))+IF($L12=9,9,IF($L12=10,8,IF($L12=11,6,IF($L12=12,5,IF($L12=13,4,IF($L12=14,3,IF($L12=15,2,0)))))))+IF($L12=16,1,IF($L12=17,0,0))</f>
        <v>18</v>
      </c>
      <c r="N12" s="73"/>
      <c r="O12" s="105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11">
        <v>4</v>
      </c>
      <c r="Q12" s="105">
        <f>IF($P12=1,23,IF($P12=2,20,IF($P12=3,18,IF($P12=4,16,IF($P12=5,14,IF($P12=6,12,IF($P12=7,11,IF($P12=8,10,0))))))))+IF($P12=9,9,IF($P12=10,8,IF($P12=11,6,IF($P12=12,5,IF($P12=13,4,IF($P12=14,3,IF($P12=15,2,0)))))))+IF($P12=16,1,IF($P12=17,0,0))</f>
        <v>16</v>
      </c>
      <c r="R12" s="73"/>
      <c r="S12" s="105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4"/>
      <c r="U12" s="105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4">
        <v>3</v>
      </c>
      <c r="W12" s="105">
        <f>IF($V12=1,23,IF($V12=2,20,IF($V12=3,18,IF($V12=4,16,IF($V12=5,14,IF($V12=6,12,IF($V12=7,11,IF($V12=8,10,0))))))))+IF($V12=9,9,IF($V12=10,8,IF($V12=11,6,IF($V12=12,5,IF($V12=13,4,IF($V12=14,3,IF($V12=15,2,0)))))))+IF($V12=16,1,IF($V12=17,0,0))</f>
        <v>18</v>
      </c>
      <c r="X12" s="119">
        <v>4</v>
      </c>
      <c r="Y12" s="37">
        <f>IF($X12=1,23,IF($X12=2,20,IF($X12=3,18,IF($X12=4,16,IF($X12=5,14,IF($X12=6,12,IF($X12=7,11,IF($X12=8,10,0))))))))+IF($X12=9,9,IF($X12=10,8,IF($X12=11,6,IF($X12=12,5,IF($X12=13,4,IF($X12=14,3,IF($X12=15,2,0)))))))+IF($XW12=16,1,IF($X12=17,0,0))</f>
        <v>16</v>
      </c>
      <c r="Z12" s="111">
        <v>6</v>
      </c>
      <c r="AA12" s="37">
        <f>IF($Z12=1,23,IF($Z12=2,20,IF($Z12=3,18,IF($Z12=4,16,IF($Z12=5,14,IF($Z12=6,12,IF($Z12=7,11,IF($Z12=8,10,0))))))))+IF($Z12=9,9,IF($Z12=10,8,IF($Z12=11,6,IF($Z12=12,5,IF($Z12=13,4,IF($Z12=14,3,IF($Z12=15,2,0)))))))+IF($Z12=16,1,IF($Z12=17,0,0))</f>
        <v>12</v>
      </c>
    </row>
  </sheetData>
  <sortState ref="B10:AA19">
    <sortCondition ref="Z10:Z19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scale="60" orientation="landscape" r:id="rId1"/>
      <headerFooter alignWithMargins="0">
        <oddHeader>&amp;C&amp;24 65 cc</oddHeader>
      </headerFooter>
    </customSheetView>
  </customSheetViews>
  <mergeCells count="11">
    <mergeCell ref="A2:AA2"/>
    <mergeCell ref="Z4:AA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0" type="noConversion"/>
  <printOptions horizontalCentered="1"/>
  <pageMargins left="0.5" right="0.5" top="1" bottom="1" header="0.5" footer="0.5"/>
  <pageSetup paperSize="3" scale="51" orientation="landscape" r:id="rId2"/>
  <headerFooter alignWithMargins="0">
    <oddHeader>&amp;C&amp;24 65 cc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5703125" style="14" customWidth="1"/>
    <col min="2" max="2" width="8.85546875" style="2" bestFit="1" customWidth="1"/>
    <col min="3" max="3" width="9.28515625" style="2" bestFit="1" customWidth="1"/>
    <col min="4" max="4" width="7.42578125" style="2" bestFit="1" customWidth="1"/>
    <col min="5" max="5" width="13" style="13" bestFit="1" customWidth="1"/>
    <col min="6" max="6" width="18.140625" style="13" bestFit="1" customWidth="1"/>
    <col min="7" max="7" width="18.42578125" style="13" hidden="1" customWidth="1"/>
    <col min="8" max="25" width="7.7109375" style="13" hidden="1" customWidth="1"/>
    <col min="26" max="27" width="7.7109375" style="13" customWidth="1"/>
    <col min="28" max="28" width="0.140625" style="6" customWidth="1"/>
    <col min="29" max="16384" width="9.140625" style="6"/>
  </cols>
  <sheetData>
    <row r="1" spans="1:32" x14ac:dyDescent="0.25">
      <c r="A1" s="6"/>
      <c r="B1" s="21"/>
      <c r="C1" s="23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32" x14ac:dyDescent="0.25">
      <c r="A2" s="144" t="s">
        <v>156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32" x14ac:dyDescent="0.25">
      <c r="A3" s="6"/>
      <c r="B3" s="21"/>
      <c r="C3" s="21"/>
      <c r="D3" s="21"/>
      <c r="E3" s="21"/>
      <c r="F3" s="21"/>
      <c r="G3" s="21"/>
      <c r="H3" s="19"/>
      <c r="I3" s="20"/>
      <c r="J3" s="32"/>
      <c r="K3" s="30"/>
      <c r="L3" s="21"/>
      <c r="M3" s="21"/>
      <c r="N3" s="19"/>
      <c r="O3" s="20"/>
      <c r="P3" s="32"/>
      <c r="Q3" s="20"/>
      <c r="R3" s="19"/>
      <c r="S3" s="19"/>
      <c r="T3" s="19"/>
      <c r="U3" s="19"/>
      <c r="V3" s="54"/>
      <c r="W3" s="19"/>
      <c r="X3" s="19"/>
      <c r="Y3" s="19"/>
      <c r="Z3" s="54"/>
      <c r="AA3" s="19"/>
    </row>
    <row r="4" spans="1:32" x14ac:dyDescent="0.25">
      <c r="A4" s="8" t="s">
        <v>67</v>
      </c>
      <c r="B4" s="3" t="s">
        <v>2</v>
      </c>
      <c r="C4" s="62" t="s">
        <v>79</v>
      </c>
      <c r="D4" s="3" t="s">
        <v>1</v>
      </c>
      <c r="E4" s="5" t="s">
        <v>7</v>
      </c>
      <c r="F4" s="5" t="s">
        <v>6</v>
      </c>
      <c r="G4" s="3" t="s">
        <v>24</v>
      </c>
      <c r="H4" s="150" t="s">
        <v>46</v>
      </c>
      <c r="I4" s="151"/>
      <c r="J4" s="147" t="s">
        <v>47</v>
      </c>
      <c r="K4" s="148"/>
      <c r="L4" s="150" t="s">
        <v>48</v>
      </c>
      <c r="M4" s="151"/>
      <c r="N4" s="147" t="s">
        <v>49</v>
      </c>
      <c r="O4" s="148"/>
      <c r="P4" s="147" t="s">
        <v>50</v>
      </c>
      <c r="Q4" s="148"/>
      <c r="R4" s="147" t="s">
        <v>51</v>
      </c>
      <c r="S4" s="148"/>
      <c r="T4" s="147" t="s">
        <v>52</v>
      </c>
      <c r="U4" s="148"/>
      <c r="V4" s="147" t="s">
        <v>53</v>
      </c>
      <c r="W4" s="148"/>
      <c r="X4" s="147" t="s">
        <v>122</v>
      </c>
      <c r="Y4" s="148"/>
      <c r="Z4" s="145" t="s">
        <v>54</v>
      </c>
      <c r="AA4" s="146"/>
    </row>
    <row r="5" spans="1:32" ht="1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C5"/>
      <c r="AD5"/>
      <c r="AE5"/>
      <c r="AF5"/>
    </row>
    <row r="6" spans="1:32" x14ac:dyDescent="0.25">
      <c r="A6" s="67"/>
      <c r="B6" s="55"/>
      <c r="C6" s="55"/>
      <c r="D6" s="55"/>
      <c r="E6" s="82"/>
      <c r="F6" s="82"/>
      <c r="G6" s="25"/>
      <c r="H6" s="27" t="s">
        <v>25</v>
      </c>
      <c r="I6" s="27" t="s">
        <v>26</v>
      </c>
      <c r="J6" s="27" t="s">
        <v>25</v>
      </c>
      <c r="K6" s="27" t="s">
        <v>26</v>
      </c>
      <c r="L6" s="27" t="s">
        <v>25</v>
      </c>
      <c r="M6" s="27" t="s">
        <v>26</v>
      </c>
      <c r="N6" s="27" t="s">
        <v>25</v>
      </c>
      <c r="O6" s="27" t="s">
        <v>26</v>
      </c>
      <c r="P6" s="27" t="s">
        <v>25</v>
      </c>
      <c r="Q6" s="27" t="s">
        <v>26</v>
      </c>
      <c r="R6" s="27" t="s">
        <v>25</v>
      </c>
      <c r="S6" s="27" t="s">
        <v>26</v>
      </c>
      <c r="T6" s="27" t="s">
        <v>25</v>
      </c>
      <c r="U6" s="27" t="s">
        <v>26</v>
      </c>
      <c r="V6" s="27" t="s">
        <v>25</v>
      </c>
      <c r="W6" s="27" t="s">
        <v>26</v>
      </c>
      <c r="X6" s="107" t="s">
        <v>25</v>
      </c>
      <c r="Y6" s="27" t="s">
        <v>26</v>
      </c>
      <c r="Z6" s="27" t="s">
        <v>25</v>
      </c>
      <c r="AA6" s="27" t="s">
        <v>26</v>
      </c>
    </row>
    <row r="7" spans="1:32" ht="15.75" customHeight="1" x14ac:dyDescent="0.25">
      <c r="A7" s="125">
        <v>1</v>
      </c>
      <c r="B7" s="68">
        <v>6</v>
      </c>
      <c r="C7" s="4"/>
      <c r="D7" s="4" t="s">
        <v>57</v>
      </c>
      <c r="E7" s="53" t="s">
        <v>70</v>
      </c>
      <c r="F7" s="53" t="s">
        <v>62</v>
      </c>
      <c r="G7" s="26">
        <f>I7+K7+M7+O7+Q7+S7+U7+W7+Y7+AA7</f>
        <v>139</v>
      </c>
      <c r="H7" s="88"/>
      <c r="I7" s="27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74">
        <v>3</v>
      </c>
      <c r="K7" s="27">
        <f>IF($J7=1,23,IF($J7=2,20,IF($J7=3,18,IF($J7=4,16,IF($J7=5,14,IF($J7=6,12,IF($J7=7,11,IF($J7=8,10,0))))))))+IF($J7=9,9,IF($J7=10,8,IF($J7=11,6,IF($J7=12,5,IF($J7=13,4,IF($J7=14,3,IF($J7=15,2,0)))))))+IF($J7=16,1,IF($J7=17,0,0))</f>
        <v>18</v>
      </c>
      <c r="L7" s="95">
        <v>3</v>
      </c>
      <c r="M7" s="9">
        <f>IF($L7=1,23,IF($L7=2,20,IF($L7=3,18,IF($L7=4,16,IF($L7=5,14,IF($L7=6,12,IF($L7=7,11,IF($L7=8,10,0))))))))+IF($L7=9,9,IF($L7=10,8,IF($L7=11,6,IF($L7=12,5,IF($L7=13,4,IF($L7=14,3,IF($L7=15,2,0)))))))+IF($L7=16,1,IF($L7=17,0,0))</f>
        <v>18</v>
      </c>
      <c r="N7" s="92"/>
      <c r="O7" s="9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97">
        <v>2</v>
      </c>
      <c r="Q7" s="9">
        <f>IF($P7=1,23,IF($P7=2,20,IF($P7=3,18,IF($P7=4,16,IF($P7=5,14,IF($P7=6,12,IF($P7=7,11,IF($P7=8,10,0))))))))+IF($P7=9,9,IF($P7=10,8,IF($P7=11,6,IF($P7=12,5,IF($P7=13,4,IF($P7=14,3,IF($P7=15,2,0)))))))+IF($P7=16,1,IF($P7=17,0,0))</f>
        <v>20</v>
      </c>
      <c r="R7" s="91"/>
      <c r="S7" s="9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9">
        <v>2</v>
      </c>
      <c r="U7" s="9">
        <f>IF($T7=1,23,IF($T7=2,20,IF($T7=3,18,IF($T7=4,16,IF($T7=5,14,IF($T7=6,12,IF($T7=7,11,IF($T7=8,10,0))))))))+IF($T7=9,9,IF($T7=10,8,IF($T7=11,6,IF($T7=12,5,IF($T7=13,4,IF($T7=14,3,IF($T7=15,2,0)))))))+IF($T7=16,1,IF($T7=17,0,0))</f>
        <v>20</v>
      </c>
      <c r="V7" s="95">
        <v>2</v>
      </c>
      <c r="W7" s="9">
        <f>IF($V7=1,23,IF($V7=2,20,IF($V7=3,18,IF($V7=4,16,IF($V7=5,14,IF($V7=6,12,IF($V7=7,11,IF($V7=8,10,0))))))))+IF($V7=9,9,IF($V7=10,8,IF($V7=11,6,IF($V7=12,5,IF($V7=13,4,IF($V7=14,3,IF($V7=15,2,0)))))))+IF($V7=16,1,IF($V7=17,0,0))</f>
        <v>20</v>
      </c>
      <c r="X7" s="119">
        <v>2</v>
      </c>
      <c r="Y7" s="37">
        <f>IF($X7=1,23,IF($X7=2,20,IF($X7=3,18,IF($X7=4,16,IF($X7=5,14,IF($X7=6,12,IF($X7=7,11,IF($X7=8,10,0))))))))+IF($X7=9,9,IF($X7=10,8,IF($X7=11,6,IF($X7=12,5,IF($X7=13,4,IF($X7=14,3,IF($X7=15,2,0)))))))+IF($XW7=16,1,IF($X7=17,0,0))</f>
        <v>20</v>
      </c>
      <c r="Z7" s="9">
        <v>1</v>
      </c>
      <c r="AA7" s="27">
        <f>IF($Z7=1,23,IF($Z7=2,20,IF($Z7=3,18,IF($Z7=4,16,IF($Z7=5,14,IF($Z7=6,12,IF($Z7=7,11,IF($Z7=8,10,0))))))))+IF($Z7=9,9,IF($Z7=10,8,IF($Z7=11,6,IF($Z7=12,5,IF($Z7=13,4,IF($Z7=14,3,IF($Z7=15,2,0)))))))+IF($Z7=16,1,IF($Z7=17,0,0))</f>
        <v>23</v>
      </c>
    </row>
    <row r="8" spans="1:32" x14ac:dyDescent="0.25">
      <c r="A8" s="125">
        <v>2</v>
      </c>
      <c r="B8" s="68">
        <v>8</v>
      </c>
      <c r="C8" s="4"/>
      <c r="D8" s="4" t="s">
        <v>57</v>
      </c>
      <c r="E8" s="11" t="s">
        <v>71</v>
      </c>
      <c r="F8" s="11" t="s">
        <v>72</v>
      </c>
      <c r="G8" s="26">
        <f>I8+K8+M8+O8+Q8+S8+U8+W8+Y8+AA8</f>
        <v>145</v>
      </c>
      <c r="H8" s="88"/>
      <c r="I8" s="37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74">
        <v>1</v>
      </c>
      <c r="K8" s="37">
        <f>IF($J8=1,23,IF($J8=2,20,IF($J8=3,18,IF($J8=4,16,IF($J8=5,14,IF($J8=6,12,IF($J8=7,11,IF($J8=8,10,0))))))))+IF($J8=9,9,IF($J8=10,8,IF($J8=11,6,IF($J8=12,5,IF($J8=13,4,IF($J8=14,3,IF($J8=15,2,0)))))))+IF($J8=16,1,IF($J8=17,0,0))</f>
        <v>23</v>
      </c>
      <c r="L8" s="95">
        <v>1</v>
      </c>
      <c r="M8" s="105">
        <f>IF($L8=1,23,IF($L8=2,20,IF($L8=3,18,IF($L8=4,16,IF($L8=5,14,IF($L8=6,12,IF($L8=7,11,IF($L8=8,10,0))))))))+IF($L8=9,9,IF($L8=10,8,IF($L8=11,6,IF($L8=12,5,IF($L8=13,4,IF($L8=14,3,IF($L8=15,2,0)))))))+IF($L8=16,1,IF($L8=17,0,0))</f>
        <v>23</v>
      </c>
      <c r="N8" s="92"/>
      <c r="O8" s="105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97">
        <v>1</v>
      </c>
      <c r="Q8" s="105">
        <f>IF($P8=1,23,IF($P8=2,20,IF($P8=3,18,IF($P8=4,16,IF($P8=5,14,IF($P8=6,12,IF($P8=7,11,IF($P8=8,10,0))))))))+IF($P8=9,9,IF($P8=10,8,IF($P8=11,6,IF($P8=12,5,IF($P8=13,4,IF($P8=14,3,IF($P8=15,2,0)))))))+IF($P8=16,1,IF($P8=17,0,0))</f>
        <v>23</v>
      </c>
      <c r="R8" s="91"/>
      <c r="S8" s="105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">
        <v>8</v>
      </c>
      <c r="U8" s="105">
        <f>IF($T8=1,23,IF($T8=2,20,IF($T8=3,18,IF($T8=4,16,IF($T8=5,14,IF($T8=6,12,IF($T8=7,11,IF($T8=8,10,0))))))))+IF($T8=9,9,IF($T8=10,8,IF($T8=11,6,IF($T8=12,5,IF($T8=13,4,IF($T8=14,3,IF($T8=15,2,0)))))))+IF($T8=16,1,IF($T8=17,0,0))</f>
        <v>10</v>
      </c>
      <c r="V8" s="95">
        <v>1</v>
      </c>
      <c r="W8" s="105">
        <f>IF($V8=1,23,IF($V8=2,20,IF($V8=3,18,IF($V8=4,16,IF($V8=5,14,IF($V8=6,12,IF($V8=7,11,IF($V8=8,10,0))))))))+IF($V8=9,9,IF($V8=10,8,IF($V8=11,6,IF($V8=12,5,IF($V8=13,4,IF($V8=14,3,IF($V8=15,2,0)))))))+IF($V8=16,1,IF($V8=17,0,0))</f>
        <v>23</v>
      </c>
      <c r="X8" s="111">
        <v>1</v>
      </c>
      <c r="Y8" s="37">
        <f>IF($X8=1,23,IF($X8=2,20,IF($X8=3,18,IF($X8=4,16,IF($X8=5,14,IF($X8=6,12,IF($X8=7,11,IF($X8=8,10,0))))))))+IF($X8=9,9,IF($X8=10,8,IF($X8=11,6,IF($X8=12,5,IF($X8=13,4,IF($X8=14,3,IF($X8=15,2,0)))))))+IF($XW8=16,1,IF($X8=17,0,0))</f>
        <v>23</v>
      </c>
      <c r="Z8" s="9">
        <v>2</v>
      </c>
      <c r="AA8" s="37">
        <f>IF($Z8=1,23,IF($Z8=2,20,IF($Z8=3,18,IF($Z8=4,16,IF($Z8=5,14,IF($Z8=6,12,IF($Z8=7,11,IF($Z8=8,10,0))))))))+IF($Z8=9,9,IF($Z8=10,8,IF($Z8=11,6,IF($Z8=12,5,IF($Z8=13,4,IF($Z8=14,3,IF($Z8=15,2,0)))))))+IF($Z8=16,1,IF($Z8=17,0,0))</f>
        <v>20</v>
      </c>
    </row>
    <row r="9" spans="1:32" s="12" customFormat="1" x14ac:dyDescent="0.25">
      <c r="A9" s="125">
        <v>3</v>
      </c>
      <c r="B9" s="68">
        <v>7</v>
      </c>
      <c r="C9" s="10"/>
      <c r="D9" s="4" t="s">
        <v>57</v>
      </c>
      <c r="E9" s="7" t="s">
        <v>118</v>
      </c>
      <c r="F9" s="7" t="s">
        <v>145</v>
      </c>
      <c r="G9" s="26">
        <f>I9+K9+M9+O9+Q9+S9+U9+W9+Y9+AA9</f>
        <v>18</v>
      </c>
      <c r="H9" s="88"/>
      <c r="I9" s="2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74"/>
      <c r="K9" s="27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95"/>
      <c r="M9" s="9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92"/>
      <c r="O9" s="9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97"/>
      <c r="Q9" s="9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91"/>
      <c r="S9" s="9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"/>
      <c r="U9" s="9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95"/>
      <c r="W9" s="9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119"/>
      <c r="Y9" s="37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9">
        <v>3</v>
      </c>
      <c r="AA9" s="27">
        <f>IF($Z9=1,23,IF($Z9=2,20,IF($Z9=3,18,IF($Z9=4,16,IF($Z9=5,14,IF($Z9=6,12,IF($Z9=7,11,IF($Z9=8,10,0))))))))+IF($Z9=9,9,IF($Z9=10,8,IF($Z9=11,6,IF($Z9=12,5,IF($Z9=13,4,IF($Z9=14,3,IF($Z9=15,2,0)))))))+IF($Z9=16,1,IF($Z9=17,0,0))</f>
        <v>18</v>
      </c>
      <c r="AB9" s="6"/>
      <c r="AC9" s="6"/>
      <c r="AD9" s="6"/>
      <c r="AE9" s="6"/>
      <c r="AF9" s="6"/>
    </row>
    <row r="10" spans="1:32" x14ac:dyDescent="0.25">
      <c r="A10" s="120">
        <v>4</v>
      </c>
      <c r="B10" s="68">
        <v>31</v>
      </c>
      <c r="C10" s="10"/>
      <c r="D10" s="4" t="s">
        <v>57</v>
      </c>
      <c r="E10" s="1" t="s">
        <v>135</v>
      </c>
      <c r="F10" s="1" t="s">
        <v>137</v>
      </c>
      <c r="G10" s="26">
        <f>I10+K10+M10+O10+Q10+S10+U10+W10+Y10+AA10</f>
        <v>32</v>
      </c>
      <c r="H10" s="88"/>
      <c r="I10" s="3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74"/>
      <c r="K10" s="37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5"/>
      <c r="M10" s="105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2"/>
      <c r="O10" s="105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7"/>
      <c r="Q10" s="105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1"/>
      <c r="S10" s="105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105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5"/>
      <c r="W10" s="105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1">
        <v>4</v>
      </c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16</v>
      </c>
      <c r="Z10" s="9">
        <v>4</v>
      </c>
      <c r="AA10" s="37">
        <f>IF($Z10=1,23,IF($Z10=2,20,IF($Z10=3,18,IF($Z10=4,16,IF($Z10=5,14,IF($Z10=6,12,IF($Z10=7,11,IF($Z10=8,10,0))))))))+IF($Z10=9,9,IF($Z10=10,8,IF($Z10=11,6,IF($Z10=12,5,IF($Z10=13,4,IF($Z10=14,3,IF($Z10=15,2,0)))))))+IF($Z10=16,1,IF($Z10=17,0,0))</f>
        <v>16</v>
      </c>
    </row>
    <row r="11" spans="1:32" x14ac:dyDescent="0.25">
      <c r="A11" s="133">
        <v>5</v>
      </c>
      <c r="B11" s="115">
        <v>70</v>
      </c>
      <c r="C11" s="4"/>
      <c r="D11" s="4" t="s">
        <v>57</v>
      </c>
      <c r="E11" s="53" t="s">
        <v>61</v>
      </c>
      <c r="F11" s="53" t="s">
        <v>66</v>
      </c>
      <c r="G11" s="26">
        <f>I11+K11+M11+O11+Q11+S11+U11+W11+Y11+AA11</f>
        <v>102</v>
      </c>
      <c r="H11" s="88"/>
      <c r="I11" s="27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75">
        <v>4</v>
      </c>
      <c r="K11" s="27">
        <f>IF($J11=1,23,IF($J11=2,20,IF($J11=3,18,IF($J11=4,16,IF($J11=5,14,IF($J11=6,12,IF($J11=7,11,IF($J11=8,10,0))))))))+IF($J11=9,9,IF($J11=10,8,IF($J11=11,6,IF($J11=12,5,IF($J11=13,4,IF($J11=14,3,IF($J11=15,2,0)))))))+IF($J11=16,1,IF($J11=17,0,0))</f>
        <v>16</v>
      </c>
      <c r="L11" s="10"/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71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7">
        <v>3</v>
      </c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18</v>
      </c>
      <c r="R11" s="91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>
        <v>3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18</v>
      </c>
      <c r="V11" s="95">
        <v>3</v>
      </c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18</v>
      </c>
      <c r="X11" s="119">
        <v>3</v>
      </c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18</v>
      </c>
      <c r="Z11" s="9">
        <v>5</v>
      </c>
      <c r="AA11" s="27">
        <f>IF($Z11=1,23,IF($Z11=2,20,IF($Z11=3,18,IF($Z11=4,16,IF($Z11=5,14,IF($Z11=6,12,IF($Z11=7,11,IF($Z11=8,10,0))))))))+IF($Z11=9,9,IF($Z11=10,8,IF($Z11=11,6,IF($Z11=12,5,IF($Z11=13,4,IF($Z11=14,3,IF($Z11=15,2,0)))))))+IF($Z11=16,1,IF($Z11=17,0,0))</f>
        <v>14</v>
      </c>
      <c r="AC11"/>
      <c r="AD11"/>
      <c r="AE11"/>
    </row>
    <row r="12" spans="1:32" x14ac:dyDescent="0.25">
      <c r="A12" s="120">
        <v>6</v>
      </c>
      <c r="B12" s="115">
        <v>403</v>
      </c>
      <c r="C12" s="10"/>
      <c r="D12" s="4" t="s">
        <v>57</v>
      </c>
      <c r="E12" s="53" t="s">
        <v>61</v>
      </c>
      <c r="F12" s="53" t="s">
        <v>110</v>
      </c>
      <c r="G12" s="26">
        <f>I12+K12+M12+O12+Q12+S12+U12+W12+Y12+AA12</f>
        <v>58</v>
      </c>
      <c r="H12" s="88"/>
      <c r="I12" s="37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74"/>
      <c r="K12" s="37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95"/>
      <c r="M12" s="105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2"/>
      <c r="O12" s="105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7">
        <v>4</v>
      </c>
      <c r="Q12" s="105">
        <f>IF($P12=1,23,IF($P12=2,20,IF($P12=3,18,IF($P12=4,16,IF($P12=5,14,IF($P12=6,12,IF($P12=7,11,IF($P12=8,10,0))))))))+IF($P12=9,9,IF($P12=10,8,IF($P12=11,6,IF($P12=12,5,IF($P12=13,4,IF($P12=14,3,IF($P12=15,2,0)))))))+IF($P12=16,1,IF($P12=17,0,0))</f>
        <v>16</v>
      </c>
      <c r="R12" s="91"/>
      <c r="S12" s="105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105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5">
        <v>4</v>
      </c>
      <c r="W12" s="105">
        <f>IF($V12=1,23,IF($V12=2,20,IF($V12=3,18,IF($V12=4,16,IF($V12=5,14,IF($V12=6,12,IF($V12=7,11,IF($V12=8,10,0))))))))+IF($V12=9,9,IF($V12=10,8,IF($V12=11,6,IF($V12=12,5,IF($V12=13,4,IF($V12=14,3,IF($V12=15,2,0)))))))+IF($V12=16,1,IF($V12=17,0,0))</f>
        <v>16</v>
      </c>
      <c r="X12" s="119">
        <v>5</v>
      </c>
      <c r="Y12" s="37">
        <f>IF($X12=1,23,IF($X12=2,20,IF($X12=3,18,IF($X12=4,16,IF($X12=5,14,IF($X12=6,12,IF($X12=7,11,IF($X12=8,10,0))))))))+IF($X12=9,9,IF($X12=10,8,IF($X12=11,6,IF($X12=12,5,IF($X12=13,4,IF($X12=14,3,IF($X12=15,2,0)))))))+IF($XW12=16,1,IF($X12=17,0,0))</f>
        <v>14</v>
      </c>
      <c r="Z12" s="9">
        <v>6</v>
      </c>
      <c r="AA12" s="37">
        <f>IF($Z12=1,23,IF($Z12=2,20,IF($Z12=3,18,IF($Z12=4,16,IF($Z12=5,14,IF($Z12=6,12,IF($Z12=7,11,IF($Z12=8,10,0))))))))+IF($Z12=9,9,IF($Z12=10,8,IF($Z12=11,6,IF($Z12=12,5,IF($Z12=13,4,IF($Z12=14,3,IF($Z12=15,2,0)))))))+IF($Z12=16,1,IF($Z12=17,0,0))</f>
        <v>12</v>
      </c>
      <c r="AC12"/>
      <c r="AD12"/>
      <c r="AE12"/>
    </row>
  </sheetData>
  <sortState ref="B10:AA17">
    <sortCondition ref="Z10:Z17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4" orientation="landscape" verticalDpi="0" r:id="rId1"/>
      <headerFooter alignWithMargins="0">
        <oddHeader>&amp;C&amp;24 85 cc</oddHeader>
      </headerFooter>
    </customSheetView>
  </customSheetViews>
  <mergeCells count="11">
    <mergeCell ref="A2:AA2"/>
    <mergeCell ref="Z4:AA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0" type="noConversion"/>
  <printOptions horizontalCentered="1"/>
  <pageMargins left="0.5" right="0.5" top="1" bottom="1" header="0.5" footer="0.5"/>
  <pageSetup paperSize="3" scale="57" orientation="landscape" r:id="rId2"/>
  <headerFooter alignWithMargins="0">
    <oddHeader>&amp;C&amp;24 85 cc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140625" style="14" customWidth="1"/>
    <col min="2" max="2" width="8.85546875" style="2" bestFit="1" customWidth="1"/>
    <col min="3" max="3" width="9.7109375" style="2" customWidth="1"/>
    <col min="4" max="4" width="16.85546875" style="2" bestFit="1" customWidth="1"/>
    <col min="5" max="5" width="13" style="13" bestFit="1" customWidth="1"/>
    <col min="6" max="6" width="12.85546875" style="13" bestFit="1" customWidth="1"/>
    <col min="7" max="7" width="18.42578125" style="13" hidden="1" customWidth="1"/>
    <col min="8" max="11" width="7.7109375" style="13" hidden="1" customWidth="1"/>
    <col min="12" max="12" width="7.7109375" style="2" hidden="1" customWidth="1"/>
    <col min="13" max="25" width="7.7109375" style="13" hidden="1" customWidth="1"/>
    <col min="26" max="27" width="7.7109375" style="13" customWidth="1"/>
    <col min="28" max="28" width="0.140625" style="6" customWidth="1"/>
    <col min="29" max="16384" width="9.140625" style="6"/>
  </cols>
  <sheetData>
    <row r="1" spans="1:32" x14ac:dyDescent="0.25">
      <c r="A1" s="6"/>
      <c r="B1" s="21"/>
      <c r="C1" s="23"/>
      <c r="D1" s="21"/>
      <c r="E1" s="21"/>
      <c r="F1" s="21"/>
      <c r="G1" s="21"/>
      <c r="H1" s="21"/>
      <c r="I1" s="21"/>
      <c r="J1" s="21"/>
      <c r="K1" s="21"/>
      <c r="L1" s="138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32" x14ac:dyDescent="0.25">
      <c r="A2" s="144" t="s">
        <v>157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32" x14ac:dyDescent="0.25">
      <c r="A3" s="6"/>
      <c r="B3" s="21"/>
      <c r="C3" s="21"/>
      <c r="D3" s="19"/>
      <c r="E3" s="21"/>
      <c r="F3" s="21"/>
      <c r="G3" s="21"/>
      <c r="H3" s="21"/>
      <c r="I3" s="21"/>
      <c r="J3" s="21"/>
      <c r="K3" s="21"/>
      <c r="L3" s="70"/>
      <c r="M3" s="21"/>
      <c r="N3" s="21"/>
      <c r="O3" s="21"/>
      <c r="P3" s="21"/>
      <c r="Q3" s="21"/>
      <c r="R3" s="19"/>
      <c r="S3" s="19"/>
      <c r="T3" s="19"/>
      <c r="U3" s="19"/>
      <c r="V3" s="54"/>
      <c r="W3" s="19"/>
      <c r="X3" s="19"/>
      <c r="Y3" s="19"/>
      <c r="Z3" s="54"/>
      <c r="AA3" s="19"/>
    </row>
    <row r="4" spans="1:32" x14ac:dyDescent="0.25">
      <c r="A4" s="6"/>
      <c r="B4" s="21"/>
      <c r="C4" s="21"/>
      <c r="D4" s="21"/>
      <c r="E4" s="21"/>
      <c r="F4" s="21"/>
      <c r="G4" s="21"/>
      <c r="H4" s="19"/>
      <c r="I4" s="20"/>
      <c r="J4" s="32"/>
      <c r="K4" s="30"/>
      <c r="L4" s="70"/>
      <c r="M4" s="21"/>
      <c r="N4" s="19"/>
      <c r="O4" s="20"/>
      <c r="P4" s="32"/>
      <c r="Q4" s="20"/>
      <c r="R4" s="19"/>
      <c r="S4" s="19"/>
      <c r="T4" s="19"/>
      <c r="U4" s="19"/>
      <c r="V4" s="54"/>
      <c r="W4" s="19"/>
      <c r="X4" s="19"/>
      <c r="Y4" s="19"/>
      <c r="Z4" s="54"/>
      <c r="AA4" s="19"/>
    </row>
    <row r="5" spans="1:32" ht="31.5" x14ac:dyDescent="0.25">
      <c r="A5" s="8" t="s">
        <v>67</v>
      </c>
      <c r="B5" s="3" t="s">
        <v>2</v>
      </c>
      <c r="C5" s="62" t="s">
        <v>79</v>
      </c>
      <c r="D5" s="3" t="s">
        <v>1</v>
      </c>
      <c r="E5" s="5" t="s">
        <v>7</v>
      </c>
      <c r="F5" s="5" t="s">
        <v>6</v>
      </c>
      <c r="G5" s="3" t="s">
        <v>24</v>
      </c>
      <c r="H5" s="150" t="s">
        <v>46</v>
      </c>
      <c r="I5" s="151"/>
      <c r="J5" s="147" t="s">
        <v>47</v>
      </c>
      <c r="K5" s="148"/>
      <c r="L5" s="150" t="s">
        <v>48</v>
      </c>
      <c r="M5" s="151"/>
      <c r="N5" s="147" t="s">
        <v>49</v>
      </c>
      <c r="O5" s="148"/>
      <c r="P5" s="147" t="s">
        <v>50</v>
      </c>
      <c r="Q5" s="148"/>
      <c r="R5" s="147" t="s">
        <v>51</v>
      </c>
      <c r="S5" s="148"/>
      <c r="T5" s="147" t="s">
        <v>52</v>
      </c>
      <c r="U5" s="148"/>
      <c r="V5" s="147" t="s">
        <v>53</v>
      </c>
      <c r="W5" s="148"/>
      <c r="X5" s="147" t="s">
        <v>122</v>
      </c>
      <c r="Y5" s="148"/>
      <c r="Z5" s="145" t="s">
        <v>54</v>
      </c>
      <c r="AA5" s="146"/>
    </row>
    <row r="6" spans="1:32" ht="15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C6"/>
      <c r="AD6"/>
      <c r="AE6"/>
      <c r="AF6"/>
    </row>
    <row r="7" spans="1:32" x14ac:dyDescent="0.25">
      <c r="A7" s="67"/>
      <c r="B7" s="55"/>
      <c r="C7" s="55"/>
      <c r="D7" s="55"/>
      <c r="E7" s="25"/>
      <c r="F7" s="25"/>
      <c r="G7" s="25"/>
      <c r="H7" s="27" t="s">
        <v>25</v>
      </c>
      <c r="I7" s="27" t="s">
        <v>26</v>
      </c>
      <c r="J7" s="27" t="s">
        <v>25</v>
      </c>
      <c r="K7" s="27" t="s">
        <v>26</v>
      </c>
      <c r="L7" s="27" t="s">
        <v>25</v>
      </c>
      <c r="M7" s="27" t="s">
        <v>26</v>
      </c>
      <c r="N7" s="27" t="s">
        <v>25</v>
      </c>
      <c r="O7" s="27" t="s">
        <v>26</v>
      </c>
      <c r="P7" s="27" t="s">
        <v>25</v>
      </c>
      <c r="Q7" s="27" t="s">
        <v>26</v>
      </c>
      <c r="R7" s="27" t="s">
        <v>25</v>
      </c>
      <c r="S7" s="27" t="s">
        <v>26</v>
      </c>
      <c r="T7" s="27" t="s">
        <v>25</v>
      </c>
      <c r="U7" s="27" t="s">
        <v>26</v>
      </c>
      <c r="V7" s="27" t="s">
        <v>25</v>
      </c>
      <c r="W7" s="27" t="s">
        <v>26</v>
      </c>
      <c r="X7" s="107" t="s">
        <v>25</v>
      </c>
      <c r="Y7" s="27" t="s">
        <v>26</v>
      </c>
      <c r="Z7" s="27" t="s">
        <v>25</v>
      </c>
      <c r="AA7" s="27" t="s">
        <v>26</v>
      </c>
    </row>
    <row r="8" spans="1:32" x14ac:dyDescent="0.25">
      <c r="A8" s="125">
        <v>1</v>
      </c>
      <c r="B8" s="68">
        <v>7</v>
      </c>
      <c r="C8" s="10"/>
      <c r="D8" s="4" t="s">
        <v>58</v>
      </c>
      <c r="E8" s="7" t="s">
        <v>118</v>
      </c>
      <c r="F8" s="7" t="s">
        <v>145</v>
      </c>
      <c r="G8" s="83">
        <f>I8+K8+M8+O8+Q8+S8+U8+W8+Y8+AA8</f>
        <v>23</v>
      </c>
      <c r="H8" s="78"/>
      <c r="I8" s="29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79"/>
      <c r="K8" s="27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4"/>
      <c r="M8" s="9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71"/>
      <c r="O8" s="9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4"/>
      <c r="Q8" s="9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78"/>
      <c r="S8" s="9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4"/>
      <c r="U8" s="9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95"/>
      <c r="W8" s="9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119"/>
      <c r="Y8" s="37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9">
        <v>1</v>
      </c>
      <c r="AA8" s="9">
        <f>IF($Z8=1,23,IF($Z8=2,20,IF($Z8=3,18,IF($Z8=4,16,IF($Z8=5,14,IF($Z8=6,12,IF($Z8=7,11,IF($Z8=8,10,0))))))))+IF($Z8=9,9,IF($Z8=10,8,IF($Z8=11,6,IF($Z8=12,5,IF($Z8=13,4,IF($Z8=14,3,IF($Z8=15,2,0)))))))+IF($Z8=16,1,IF($Z8=17,0,0))</f>
        <v>23</v>
      </c>
    </row>
    <row r="9" spans="1:32" x14ac:dyDescent="0.25">
      <c r="A9" s="125">
        <v>2</v>
      </c>
      <c r="B9" s="68">
        <v>8</v>
      </c>
      <c r="C9" s="4"/>
      <c r="D9" s="4" t="s">
        <v>58</v>
      </c>
      <c r="E9" s="53" t="s">
        <v>71</v>
      </c>
      <c r="F9" s="53" t="s">
        <v>72</v>
      </c>
      <c r="G9" s="83">
        <f>I9+K9+M9+O9+Q9+S9+U9+W9+Y9+AA9</f>
        <v>126</v>
      </c>
      <c r="H9" s="72"/>
      <c r="I9" s="81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74"/>
      <c r="K9" s="37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95">
        <v>2</v>
      </c>
      <c r="M9" s="105">
        <f>IF($L9=1,23,IF($L9=2,20,IF($L9=3,18,IF($L9=4,16,IF($L9=5,14,IF($L9=6,12,IF($L9=7,11,IF($L9=8,10,0))))))))+IF($L9=9,9,IF($L9=10,8,IF($L9=11,6,IF($L9=12,5,IF($L9=13,4,IF($L9=14,3,IF($L9=15,2,0)))))))+IF($L9=16,1,IF($L9=17,0,0))</f>
        <v>20</v>
      </c>
      <c r="N9" s="92"/>
      <c r="O9" s="105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97">
        <v>1</v>
      </c>
      <c r="Q9" s="105">
        <f>IF($P9=1,23,IF($P9=2,20,IF($P9=3,18,IF($P9=4,16,IF($P9=5,14,IF($P9=6,12,IF($P9=7,11,IF($P9=8,10,0))))))))+IF($P9=9,9,IF($P9=10,8,IF($P9=11,6,IF($P9=12,5,IF($P9=13,4,IF($P9=14,3,IF($P9=15,2,0)))))))+IF($P9=16,1,IF($P9=17,0,0))</f>
        <v>23</v>
      </c>
      <c r="R9" s="91"/>
      <c r="S9" s="105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">
        <v>2</v>
      </c>
      <c r="U9" s="105">
        <f>IF($T9=1,23,IF($T9=2,20,IF($T9=3,18,IF($T9=4,16,IF($T9=5,14,IF($T9=6,12,IF($T9=7,11,IF($T9=8,10,0))))))))+IF($T9=9,9,IF($T9=10,8,IF($T9=11,6,IF($T9=12,5,IF($T9=13,4,IF($T9=14,3,IF($T9=15,2,0)))))))+IF($T9=16,1,IF($T9=17,0,0))</f>
        <v>20</v>
      </c>
      <c r="V9" s="95">
        <v>2</v>
      </c>
      <c r="W9" s="105">
        <f>IF($V9=1,23,IF($V9=2,20,IF($V9=3,18,IF($V9=4,16,IF($V9=5,14,IF($V9=6,12,IF($V9=7,11,IF($V9=8,10,0))))))))+IF($V9=9,9,IF($V9=10,8,IF($V9=11,6,IF($V9=12,5,IF($V9=13,4,IF($V9=14,3,IF($V9=15,2,0)))))))+IF($V9=16,1,IF($V9=17,0,0))</f>
        <v>20</v>
      </c>
      <c r="X9" s="119">
        <v>1</v>
      </c>
      <c r="Y9" s="37">
        <f>IF($X9=1,23,IF($X9=2,20,IF($X9=3,18,IF($X9=4,16,IF($X9=5,14,IF($X9=6,12,IF($X9=7,11,IF($X9=8,10,0))))))))+IF($X9=9,9,IF($X9=10,8,IF($X9=11,6,IF($X9=12,5,IF($X9=13,4,IF($X9=14,3,IF($X9=15,2,0)))))))+IF($XW9=16,1,IF($X9=17,0,0))</f>
        <v>23</v>
      </c>
      <c r="Z9" s="9">
        <v>2</v>
      </c>
      <c r="AA9" s="105">
        <f>IF($Z9=1,23,IF($Z9=2,20,IF($Z9=3,18,IF($Z9=4,16,IF($Z9=5,14,IF($Z9=6,12,IF($Z9=7,11,IF($Z9=8,10,0))))))))+IF($Z9=9,9,IF($Z9=10,8,IF($Z9=11,6,IF($Z9=12,5,IF($Z9=13,4,IF($Z9=14,3,IF($Z9=15,2,0)))))))+IF($Z9=16,1,IF($Z9=17,0,0))</f>
        <v>20</v>
      </c>
    </row>
    <row r="10" spans="1:32" s="12" customFormat="1" x14ac:dyDescent="0.25">
      <c r="A10" s="125">
        <v>3</v>
      </c>
      <c r="B10" s="68">
        <v>6</v>
      </c>
      <c r="C10" s="10"/>
      <c r="D10" s="4" t="s">
        <v>58</v>
      </c>
      <c r="E10" s="53" t="s">
        <v>70</v>
      </c>
      <c r="F10" s="53" t="s">
        <v>62</v>
      </c>
      <c r="G10" s="83">
        <f>I10+K10+M10+O10+Q10+S10+U10+W10+Y10+AA10</f>
        <v>131</v>
      </c>
      <c r="H10" s="72"/>
      <c r="I10" s="81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74">
        <v>1</v>
      </c>
      <c r="K10" s="37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5">
        <v>5</v>
      </c>
      <c r="M10" s="105">
        <f>IF($L10=1,23,IF($L10=2,20,IF($L10=3,18,IF($L10=4,16,IF($L10=5,14,IF($L10=6,12,IF($L10=7,11,IF($L10=8,10,0))))))))+IF($L10=9,9,IF($L10=10,8,IF($L10=11,6,IF($L10=12,5,IF($L10=13,4,IF($L10=14,3,IF($L10=15,2,0)))))))+IF($L10=16,1,IF($L10=17,0,0))</f>
        <v>14</v>
      </c>
      <c r="N10" s="92"/>
      <c r="O10" s="105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7">
        <v>2</v>
      </c>
      <c r="Q10" s="105">
        <f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91"/>
      <c r="S10" s="105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>
        <v>3</v>
      </c>
      <c r="U10" s="105">
        <f>IF($T10=1,23,IF($T10=2,20,IF($T10=3,18,IF($T10=4,16,IF($T10=5,14,IF($T10=6,12,IF($T10=7,11,IF($T10=8,10,0))))))))+IF($T10=9,9,IF($T10=10,8,IF($T10=11,6,IF($T10=12,5,IF($T10=13,4,IF($T10=14,3,IF($T10=15,2,0)))))))+IF($T10=16,1,IF($T10=17,0,0))</f>
        <v>18</v>
      </c>
      <c r="V10" s="95">
        <v>3</v>
      </c>
      <c r="W10" s="105">
        <f>IF($V10=1,23,IF($V10=2,20,IF($V10=3,18,IF($V10=4,16,IF($V10=5,14,IF($V10=6,12,IF($V10=7,11,IF($V10=8,10,0))))))))+IF($V10=9,9,IF($V10=10,8,IF($V10=11,6,IF($V10=12,5,IF($V10=13,4,IF($V10=14,3,IF($V10=15,2,0)))))))+IF($V10=16,1,IF($V10=17,0,0))</f>
        <v>18</v>
      </c>
      <c r="X10" s="119">
        <v>2</v>
      </c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20</v>
      </c>
      <c r="Z10" s="9">
        <v>3</v>
      </c>
      <c r="AA10" s="105">
        <f>IF($Z10=1,23,IF($Z10=2,20,IF($Z10=3,18,IF($Z10=4,16,IF($Z10=5,14,IF($Z10=6,12,IF($Z10=7,11,IF($Z10=8,10,0))))))))+IF($Z10=9,9,IF($Z10=10,8,IF($Z10=11,6,IF($Z10=12,5,IF($Z10=13,4,IF($Z10=14,3,IF($Z10=15,2,0)))))))+IF($Z10=16,1,IF($Z10=17,0,0))</f>
        <v>18</v>
      </c>
      <c r="AB10" s="6"/>
      <c r="AC10"/>
      <c r="AD10"/>
      <c r="AE10"/>
      <c r="AF10" s="6"/>
    </row>
    <row r="11" spans="1:32" x14ac:dyDescent="0.25">
      <c r="A11" s="120">
        <v>4</v>
      </c>
      <c r="B11" s="68">
        <v>70</v>
      </c>
      <c r="C11" s="10"/>
      <c r="D11" s="4" t="s">
        <v>58</v>
      </c>
      <c r="E11" s="53" t="s">
        <v>61</v>
      </c>
      <c r="F11" s="53" t="s">
        <v>66</v>
      </c>
      <c r="G11" s="83">
        <f>I11+K11+M11+O11+Q11+S11+U11+W11+Y11+AA11</f>
        <v>110</v>
      </c>
      <c r="H11" s="72"/>
      <c r="I11" s="81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74">
        <v>5</v>
      </c>
      <c r="K11" s="37">
        <f>IF($J11=1,23,IF($J11=2,20,IF($J11=3,18,IF($J11=4,16,IF($J11=5,14,IF($J11=6,12,IF($J11=7,11,IF($J11=8,10,0))))))))+IF($J11=9,9,IF($J11=10,8,IF($J11=11,6,IF($J11=12,5,IF($J11=13,4,IF($J11=14,3,IF($J11=15,2,0)))))))+IF($J11=16,1,IF($J11=17,0,0))</f>
        <v>14</v>
      </c>
      <c r="L11" s="95">
        <v>6</v>
      </c>
      <c r="M11" s="105">
        <f>IF($L11=1,23,IF($L11=2,20,IF($L11=3,18,IF($L11=4,16,IF($L11=5,14,IF($L11=6,12,IF($L11=7,11,IF($L11=8,10,0))))))))+IF($L11=9,9,IF($L11=10,8,IF($L11=11,6,IF($L11=12,5,IF($L11=13,4,IF($L11=14,3,IF($L11=15,2,0)))))))+IF($L11=16,1,IF($L11=17,0,0))</f>
        <v>12</v>
      </c>
      <c r="N11" s="92"/>
      <c r="O11" s="105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7">
        <v>3</v>
      </c>
      <c r="Q11" s="105">
        <f>IF($P11=1,23,IF($P11=2,20,IF($P11=3,18,IF($P11=4,16,IF($P11=5,14,IF($P11=6,12,IF($P11=7,11,IF($P11=8,10,0))))))))+IF($P11=9,9,IF($P11=10,8,IF($P11=11,6,IF($P11=12,5,IF($P11=13,4,IF($P11=14,3,IF($P11=15,2,0)))))))+IF($P11=16,1,IF($P11=17,0,0))</f>
        <v>18</v>
      </c>
      <c r="R11" s="91"/>
      <c r="S11" s="105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>
        <v>4</v>
      </c>
      <c r="U11" s="105">
        <f>IF($T11=1,23,IF($T11=2,20,IF($T11=3,18,IF($T11=4,16,IF($T11=5,14,IF($T11=6,12,IF($T11=7,11,IF($T11=8,10,0))))))))+IF($T11=9,9,IF($T11=10,8,IF($T11=11,6,IF($T11=12,5,IF($T11=13,4,IF($T11=14,3,IF($T11=15,2,0)))))))+IF($T11=16,1,IF($T11=17,0,0))</f>
        <v>16</v>
      </c>
      <c r="V11" s="95">
        <v>4</v>
      </c>
      <c r="W11" s="105">
        <f>IF($V11=1,23,IF($V11=2,20,IF($V11=3,18,IF($V11=4,16,IF($V11=5,14,IF($V11=6,12,IF($V11=7,11,IF($V11=8,10,0))))))))+IF($V11=9,9,IF($V11=10,8,IF($V11=11,6,IF($V11=12,5,IF($V11=13,4,IF($V11=14,3,IF($V11=15,2,0)))))))+IF($V11=16,1,IF($V11=17,0,0))</f>
        <v>16</v>
      </c>
      <c r="X11" s="111">
        <v>3</v>
      </c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18</v>
      </c>
      <c r="Z11" s="9">
        <v>4</v>
      </c>
      <c r="AA11" s="105">
        <f>IF($Z11=1,23,IF($Z11=2,20,IF($Z11=3,18,IF($Z11=4,16,IF($Z11=5,14,IF($Z11=6,12,IF($Z11=7,11,IF($Z11=8,10,0))))))))+IF($Z11=9,9,IF($Z11=10,8,IF($Z11=11,6,IF($Z11=12,5,IF($Z11=13,4,IF($Z11=14,3,IF($Z11=15,2,0)))))))+IF($Z11=16,1,IF($Z11=17,0,0))</f>
        <v>16</v>
      </c>
      <c r="AC11"/>
      <c r="AD11"/>
      <c r="AE11"/>
    </row>
  </sheetData>
  <sortState ref="B11:AA18">
    <sortCondition ref="Z11:Z18"/>
  </sortState>
  <mergeCells count="11">
    <mergeCell ref="A2:AA2"/>
    <mergeCell ref="Z5:AA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0.42578125" style="14" customWidth="1"/>
    <col min="2" max="2" width="8.7109375" style="2" bestFit="1" customWidth="1"/>
    <col min="3" max="3" width="9" style="2" bestFit="1" customWidth="1"/>
    <col min="4" max="4" width="11.42578125" style="2" bestFit="1" customWidth="1"/>
    <col min="5" max="5" width="10.7109375" style="13" bestFit="1" customWidth="1"/>
    <col min="6" max="6" width="14.42578125" style="13" bestFit="1" customWidth="1"/>
    <col min="7" max="7" width="18.42578125" style="13" hidden="1" customWidth="1"/>
    <col min="8" max="11" width="7.7109375" style="13" hidden="1" customWidth="1"/>
    <col min="12" max="12" width="7.7109375" style="2" hidden="1" customWidth="1"/>
    <col min="13" max="15" width="7.7109375" style="13" hidden="1" customWidth="1"/>
    <col min="16" max="16" width="7.7109375" style="110" hidden="1" customWidth="1"/>
    <col min="17" max="21" width="7.7109375" style="13" hidden="1" customWidth="1"/>
    <col min="22" max="22" width="7.7109375" style="2" hidden="1" customWidth="1"/>
    <col min="23" max="25" width="7.7109375" style="13" hidden="1" customWidth="1"/>
    <col min="26" max="27" width="7.7109375" style="13" customWidth="1"/>
    <col min="28" max="28" width="0.140625" style="6" customWidth="1"/>
    <col min="29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70"/>
      <c r="M1" s="21"/>
      <c r="N1" s="21"/>
      <c r="O1" s="21"/>
      <c r="P1" s="109"/>
      <c r="Q1" s="21"/>
      <c r="R1" s="19"/>
      <c r="S1" s="19"/>
      <c r="T1" s="153"/>
      <c r="U1" s="154"/>
      <c r="V1" s="154"/>
      <c r="W1" s="154"/>
      <c r="X1" s="124"/>
      <c r="Y1" s="124"/>
      <c r="Z1" s="19"/>
      <c r="AA1" s="19"/>
    </row>
    <row r="2" spans="1:27" x14ac:dyDescent="0.25">
      <c r="A2" s="144" t="s">
        <v>158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x14ac:dyDescent="0.25">
      <c r="A3" s="21"/>
      <c r="B3" s="21"/>
      <c r="C3" s="21"/>
      <c r="D3" s="21"/>
      <c r="E3" s="21"/>
      <c r="F3" s="21"/>
      <c r="G3" s="21"/>
      <c r="H3" s="20"/>
      <c r="I3" s="20"/>
      <c r="J3" s="32"/>
      <c r="K3" s="30"/>
      <c r="L3" s="70"/>
      <c r="M3" s="30"/>
      <c r="N3" s="20"/>
      <c r="O3" s="20"/>
      <c r="P3" s="118"/>
      <c r="Q3" s="20"/>
      <c r="R3" s="19"/>
      <c r="S3" s="19"/>
      <c r="T3" s="19"/>
      <c r="U3" s="19"/>
      <c r="V3" s="134"/>
      <c r="W3" s="19"/>
      <c r="X3" s="19"/>
      <c r="Y3" s="19"/>
      <c r="Z3" s="54"/>
      <c r="AA3" s="19"/>
    </row>
    <row r="4" spans="1:27" ht="15.75" customHeight="1" x14ac:dyDescent="0.25">
      <c r="A4" s="8" t="s">
        <v>23</v>
      </c>
      <c r="B4" s="3" t="s">
        <v>2</v>
      </c>
      <c r="C4" s="62" t="s">
        <v>79</v>
      </c>
      <c r="D4" s="3" t="s">
        <v>1</v>
      </c>
      <c r="E4" s="5" t="s">
        <v>11</v>
      </c>
      <c r="F4" s="5" t="s">
        <v>6</v>
      </c>
      <c r="G4" s="3" t="s">
        <v>24</v>
      </c>
      <c r="H4" s="150" t="s">
        <v>46</v>
      </c>
      <c r="I4" s="151"/>
      <c r="J4" s="147" t="s">
        <v>47</v>
      </c>
      <c r="K4" s="148"/>
      <c r="L4" s="150" t="s">
        <v>48</v>
      </c>
      <c r="M4" s="151"/>
      <c r="N4" s="147" t="s">
        <v>49</v>
      </c>
      <c r="O4" s="148"/>
      <c r="P4" s="147" t="s">
        <v>50</v>
      </c>
      <c r="Q4" s="148"/>
      <c r="R4" s="147" t="s">
        <v>51</v>
      </c>
      <c r="S4" s="148"/>
      <c r="T4" s="147" t="s">
        <v>52</v>
      </c>
      <c r="U4" s="148"/>
      <c r="V4" s="147" t="s">
        <v>53</v>
      </c>
      <c r="W4" s="148"/>
      <c r="X4" s="147" t="s">
        <v>122</v>
      </c>
      <c r="Y4" s="148"/>
      <c r="Z4" s="145" t="s">
        <v>54</v>
      </c>
      <c r="AA4" s="146"/>
    </row>
    <row r="5" spans="1:27" x14ac:dyDescent="0.25">
      <c r="G5" s="6"/>
      <c r="H5" s="6"/>
      <c r="I5" s="6"/>
      <c r="J5" s="6"/>
      <c r="K5" s="6"/>
      <c r="M5" s="6"/>
      <c r="N5" s="6"/>
      <c r="O5" s="6"/>
      <c r="Q5" s="6"/>
      <c r="R5" s="6"/>
      <c r="S5" s="6"/>
      <c r="T5" s="6"/>
      <c r="U5" s="6"/>
      <c r="W5" s="6"/>
      <c r="X5" s="6"/>
      <c r="Y5" s="6"/>
      <c r="Z5" s="6"/>
      <c r="AA5" s="6"/>
    </row>
    <row r="6" spans="1:27" x14ac:dyDescent="0.25">
      <c r="A6" s="34"/>
      <c r="B6" s="84"/>
      <c r="C6" s="84"/>
      <c r="D6" s="84"/>
      <c r="E6" s="84"/>
      <c r="F6" s="84"/>
      <c r="G6" s="25"/>
      <c r="H6" s="27" t="s">
        <v>25</v>
      </c>
      <c r="I6" s="27" t="s">
        <v>26</v>
      </c>
      <c r="J6" s="27" t="s">
        <v>25</v>
      </c>
      <c r="K6" s="27" t="s">
        <v>26</v>
      </c>
      <c r="L6" s="27" t="s">
        <v>25</v>
      </c>
      <c r="M6" s="27" t="s">
        <v>26</v>
      </c>
      <c r="N6" s="27" t="s">
        <v>25</v>
      </c>
      <c r="O6" s="27" t="s">
        <v>26</v>
      </c>
      <c r="P6" s="107" t="s">
        <v>25</v>
      </c>
      <c r="Q6" s="27" t="s">
        <v>26</v>
      </c>
      <c r="R6" s="27" t="s">
        <v>25</v>
      </c>
      <c r="S6" s="27" t="s">
        <v>26</v>
      </c>
      <c r="T6" s="27" t="s">
        <v>25</v>
      </c>
      <c r="U6" s="27" t="s">
        <v>26</v>
      </c>
      <c r="V6" s="27" t="s">
        <v>25</v>
      </c>
      <c r="W6" s="27" t="s">
        <v>26</v>
      </c>
      <c r="X6" s="107" t="s">
        <v>25</v>
      </c>
      <c r="Y6" s="27" t="s">
        <v>26</v>
      </c>
      <c r="Z6" s="27" t="s">
        <v>25</v>
      </c>
      <c r="AA6" s="27" t="s">
        <v>26</v>
      </c>
    </row>
    <row r="7" spans="1:27" x14ac:dyDescent="0.25">
      <c r="A7" s="125">
        <v>1</v>
      </c>
      <c r="B7" s="68">
        <v>33</v>
      </c>
      <c r="C7" s="4"/>
      <c r="D7" s="4" t="s">
        <v>3</v>
      </c>
      <c r="E7" s="11" t="s">
        <v>111</v>
      </c>
      <c r="F7" s="11" t="s">
        <v>113</v>
      </c>
      <c r="G7" s="26">
        <f>I7+K7+M7+O7+Q7+S7+U7+W7+Y7+AA7</f>
        <v>46</v>
      </c>
      <c r="H7" s="71"/>
      <c r="I7" s="27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71"/>
      <c r="K7" s="27">
        <f>IF($J7=1,23,IF($J7=2,20,IF($J7=3,18,IF($J7=4,16,IF($J7=5,14,IF($J7=6,12,IF($J7=7,11,IF($J7=8,10,0))))))))+IF($J7=9,9,IF($J7=10,8,IF($J7=11,6,IF($J7=12,5,IF($J7=13,4,IF($J7=14,3,IF($J7=15,2,0)))))))+IF($J7=16,1,IF($J7=17,0,0))</f>
        <v>0</v>
      </c>
      <c r="L7" s="95">
        <v>7</v>
      </c>
      <c r="M7" s="9">
        <f>IF($L7=1,23,IF($L7=2,20,IF($L7=3,18,IF($L7=4,16,IF($L7=5,14,IF($L7=6,12,IF($L7=7,11,IF($L7=8,10,0))))))))+IF($L7=9,9,IF($L7=10,8,IF($L7=11,6,IF($L7=12,5,IF($L7=13,4,IF($L7=14,3,IF($L7=15,2,0)))))))+IF($L7=16,1,IF($L7=17,0,0))</f>
        <v>11</v>
      </c>
      <c r="N7" s="92"/>
      <c r="O7" s="9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116"/>
      <c r="Q7" s="9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91"/>
      <c r="S7" s="9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9">
        <v>6</v>
      </c>
      <c r="U7" s="9">
        <f>IF($T7=1,23,IF($T7=2,20,IF($T7=3,18,IF($T7=4,16,IF($T7=5,14,IF($T7=6,12,IF($T7=7,11,IF($T7=8,10,0))))))))+IF($T7=9,9,IF($T7=10,8,IF($T7=11,6,IF($T7=12,5,IF($T7=13,4,IF($T7=14,3,IF($T7=15,2,0)))))))+IF($T7=16,1,IF($T7=17,0,0))</f>
        <v>12</v>
      </c>
      <c r="V7" s="95"/>
      <c r="W7" s="9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119"/>
      <c r="Y7" s="37">
        <f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">
        <v>1</v>
      </c>
      <c r="AA7" s="27">
        <f>IF($Z7=1,23,IF($Z7=2,20,IF($Z7=3,18,IF($Z7=4,16,IF($Z7=5,14,IF($Z7=6,12,IF($Z7=7,11,IF($Z7=8,10,0))))))))+IF($Z7=9,9,IF($Z7=10,8,IF($Z7=11,6,IF($Z7=12,5,IF($Z7=13,4,IF($Z7=14,3,IF($Z7=15,2,0)))))))+IF($Z7=16,1,IF($Z7=17,0,0))</f>
        <v>23</v>
      </c>
    </row>
    <row r="8" spans="1:27" x14ac:dyDescent="0.25">
      <c r="A8" s="125">
        <v>2</v>
      </c>
      <c r="B8" s="68">
        <v>94</v>
      </c>
      <c r="C8" s="10"/>
      <c r="D8" s="4" t="s">
        <v>116</v>
      </c>
      <c r="E8" s="7" t="s">
        <v>68</v>
      </c>
      <c r="F8" s="7" t="s">
        <v>125</v>
      </c>
      <c r="G8" s="26">
        <f>I8+K8+M8+O8+Q8+S8+U8+W8+Y8+AA8</f>
        <v>63</v>
      </c>
      <c r="H8" s="72"/>
      <c r="I8" s="27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72"/>
      <c r="K8" s="27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95"/>
      <c r="M8" s="9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92"/>
      <c r="O8" s="9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116"/>
      <c r="Q8" s="9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91"/>
      <c r="S8" s="9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">
        <v>1</v>
      </c>
      <c r="U8" s="9">
        <f>IF($T8=1,23,IF($T8=2,20,IF($T8=3,18,IF($T8=4,16,IF($T8=5,14,IF($T8=6,12,IF($T8=7,11,IF($T8=8,10,0))))))))+IF($T8=9,9,IF($T8=10,8,IF($T8=11,6,IF($T8=12,5,IF($T8=13,4,IF($T8=14,3,IF($T8=15,2,0)))))))+IF($T8=16,1,IF($T8=17,0,0))</f>
        <v>23</v>
      </c>
      <c r="V8" s="95">
        <v>2</v>
      </c>
      <c r="W8" s="9">
        <f>IF($V8=1,23,IF($V8=2,20,IF($V8=3,18,IF($V8=4,16,IF($V8=5,14,IF($V8=6,12,IF($V8=7,11,IF($V8=8,10,0))))))))+IF($V8=9,9,IF($V8=10,8,IF($V8=11,6,IF($V8=12,5,IF($V8=13,4,IF($V8=14,3,IF($V8=15,2,0)))))))+IF($V8=16,1,IF($V8=17,0,0))</f>
        <v>20</v>
      </c>
      <c r="X8" s="9"/>
      <c r="Y8" s="37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9">
        <v>2</v>
      </c>
      <c r="AA8" s="27">
        <f>IF($Z8=1,23,IF($Z8=2,20,IF($Z8=3,18,IF($Z8=4,16,IF($Z8=5,14,IF($Z8=6,12,IF($Z8=7,11,IF($Z8=8,10,0))))))))+IF($Z8=9,9,IF($Z8=10,8,IF($Z8=11,6,IF($Z8=12,5,IF($Z8=13,4,IF($Z8=14,3,IF($Z8=15,2,0)))))))+IF($Z8=16,1,IF($Z8=17,0,0))</f>
        <v>20</v>
      </c>
    </row>
    <row r="9" spans="1:27" x14ac:dyDescent="0.25">
      <c r="A9" s="125">
        <v>3</v>
      </c>
      <c r="B9" s="68">
        <v>269</v>
      </c>
      <c r="C9" s="4"/>
      <c r="D9" s="4" t="s">
        <v>3</v>
      </c>
      <c r="E9" s="11" t="s">
        <v>91</v>
      </c>
      <c r="F9" s="11" t="s">
        <v>80</v>
      </c>
      <c r="G9" s="26">
        <f>I9+K9+M9+O9+Q9+S9+U9+W9+Y9+AA9</f>
        <v>87</v>
      </c>
      <c r="H9" s="71"/>
      <c r="I9" s="2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71"/>
      <c r="K9" s="27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95">
        <v>5</v>
      </c>
      <c r="M9" s="9">
        <f>IF($L9=1,23,IF($L9=2,20,IF($L9=3,18,IF($L9=4,16,IF($L9=5,14,IF($L9=6,12,IF($L9=7,11,IF($L9=8,10,0))))))))+IF($L9=9,9,IF($L9=10,8,IF($L9=11,6,IF($L9=12,5,IF($L9=13,4,IF($L9=14,3,IF($L9=15,2,0)))))))+IF($L9=16,1,IF($L9=17,0,0))</f>
        <v>14</v>
      </c>
      <c r="N9" s="92"/>
      <c r="O9" s="9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116">
        <v>3</v>
      </c>
      <c r="Q9" s="9">
        <f>IF($P9=1,23,IF($P9=2,20,IF($P9=3,18,IF($P9=4,16,IF($P9=5,14,IF($P9=6,12,IF($P9=7,11,IF($P9=8,10,0))))))))+IF($P9=9,9,IF($P9=10,8,IF($P9=11,6,IF($P9=12,5,IF($P9=13,4,IF($P9=14,3,IF($P9=15,2,0)))))))+IF($P9=16,1,IF($P9=17,0,0))</f>
        <v>18</v>
      </c>
      <c r="R9" s="91"/>
      <c r="S9" s="9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">
        <v>5</v>
      </c>
      <c r="U9" s="9">
        <f>IF($T9=1,23,IF($T9=2,20,IF($T9=3,18,IF($T9=4,16,IF($T9=5,14,IF($T9=6,12,IF($T9=7,11,IF($T9=8,10,0))))))))+IF($T9=9,9,IF($T9=10,8,IF($T9=11,6,IF($T9=12,5,IF($T9=13,4,IF($T9=14,3,IF($T9=15,2,0)))))))+IF($T9=16,1,IF($T9=17,0,0))</f>
        <v>14</v>
      </c>
      <c r="V9" s="97" t="s">
        <v>123</v>
      </c>
      <c r="W9" s="9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119">
        <v>1</v>
      </c>
      <c r="Y9" s="37">
        <f>IF($X9=1,23,IF($X9=2,20,IF($X9=3,18,IF($X9=4,16,IF($X9=5,14,IF($X9=6,12,IF($X9=7,11,IF($X9=8,10,0))))))))+IF($X9=9,9,IF($X9=10,8,IF($X9=11,6,IF($X9=12,5,IF($X9=13,4,IF($X9=14,3,IF($X9=15,2,0)))))))+IF($XW9=16,1,IF($X9=17,0,0))</f>
        <v>23</v>
      </c>
      <c r="Z9" s="9">
        <v>3</v>
      </c>
      <c r="AA9" s="27">
        <f>IF($Z9=1,23,IF($Z9=2,20,IF($Z9=3,18,IF($Z9=4,16,IF($Z9=5,14,IF($Z9=6,12,IF($Z9=7,11,IF($Z9=8,10,0))))))))+IF($Z9=9,9,IF($Z9=10,8,IF($Z9=11,6,IF($Z9=12,5,IF($Z9=13,4,IF($Z9=14,3,IF($Z9=15,2,0)))))))+IF($Z9=16,1,IF($Z9=17,0,0))</f>
        <v>18</v>
      </c>
    </row>
    <row r="10" spans="1:27" x14ac:dyDescent="0.25">
      <c r="A10" s="120">
        <v>4</v>
      </c>
      <c r="B10" s="68" t="s">
        <v>88</v>
      </c>
      <c r="C10" s="4"/>
      <c r="D10" s="4" t="s">
        <v>3</v>
      </c>
      <c r="E10" s="11" t="s">
        <v>89</v>
      </c>
      <c r="F10" s="11" t="s">
        <v>90</v>
      </c>
      <c r="G10" s="26">
        <f>I10+K10+M10+O10+Q10+S10+U10+W10+Y10+AA10</f>
        <v>118</v>
      </c>
      <c r="H10" s="71"/>
      <c r="I10" s="2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71"/>
      <c r="K10" s="27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5">
        <v>2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92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16">
        <v>1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1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>
        <v>2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95">
        <v>1</v>
      </c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23</v>
      </c>
      <c r="X10" s="119">
        <v>4</v>
      </c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16</v>
      </c>
      <c r="Z10" s="9">
        <v>4</v>
      </c>
      <c r="AA10" s="27">
        <f>IF($Z10=1,23,IF($Z10=2,20,IF($Z10=3,18,IF($Z10=4,16,IF($Z10=5,14,IF($Z10=6,12,IF($Z10=7,11,IF($Z10=8,10,0))))))))+IF($Z10=9,9,IF($Z10=10,8,IF($Z10=11,6,IF($Z10=12,5,IF($Z10=13,4,IF($Z10=14,3,IF($Z10=15,2,0)))))))+IF($Z10=16,1,IF($Z10=17,0,0))</f>
        <v>16</v>
      </c>
    </row>
    <row r="11" spans="1:27" x14ac:dyDescent="0.25">
      <c r="A11" s="120">
        <v>5</v>
      </c>
      <c r="B11" s="137">
        <v>22</v>
      </c>
      <c r="C11" s="4"/>
      <c r="D11" s="4" t="s">
        <v>3</v>
      </c>
      <c r="E11" s="11" t="s">
        <v>43</v>
      </c>
      <c r="F11" s="11" t="s">
        <v>73</v>
      </c>
      <c r="G11" s="26">
        <f>I11+K11+M11+O11+Q11+S11+U11+W11+Y11+AA11</f>
        <v>82</v>
      </c>
      <c r="H11" s="71"/>
      <c r="I11" s="27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71"/>
      <c r="K11" s="27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95">
        <v>13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4</v>
      </c>
      <c r="N11" s="92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16">
        <v>6</v>
      </c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12</v>
      </c>
      <c r="R11" s="91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>
        <v>3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18</v>
      </c>
      <c r="V11" s="95">
        <v>3</v>
      </c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18</v>
      </c>
      <c r="X11" s="9">
        <v>4</v>
      </c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16</v>
      </c>
      <c r="Z11" s="9">
        <v>5</v>
      </c>
      <c r="AA11" s="27">
        <f>IF($Z11=1,23,IF($Z11=2,20,IF($Z11=3,18,IF($Z11=4,16,IF($Z11=5,14,IF($Z11=6,12,IF($Z11=7,11,IF($Z11=8,10,0))))))))+IF($Z11=9,9,IF($Z11=10,8,IF($Z11=11,6,IF($Z11=12,5,IF($Z11=13,4,IF($Z11=14,3,IF($Z11=15,2,0)))))))+IF($Z11=16,1,IF($Z11=17,0,0))</f>
        <v>14</v>
      </c>
    </row>
    <row r="12" spans="1:27" x14ac:dyDescent="0.25">
      <c r="A12" s="120">
        <v>6</v>
      </c>
      <c r="B12" s="68">
        <v>402</v>
      </c>
      <c r="C12" s="10"/>
      <c r="D12" s="4" t="s">
        <v>3</v>
      </c>
      <c r="E12" s="7" t="s">
        <v>78</v>
      </c>
      <c r="F12" s="7" t="s">
        <v>38</v>
      </c>
      <c r="G12" s="26">
        <f>I12+K12+M12+O12+Q12+S12+U12+W12+Y12+AA12</f>
        <v>32</v>
      </c>
      <c r="H12" s="71"/>
      <c r="I12" s="27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71"/>
      <c r="K12" s="27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95"/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2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16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1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5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>
        <v>2</v>
      </c>
      <c r="Y12" s="37">
        <f>IF($X12=1,23,IF($X12=2,20,IF($X12=3,18,IF($X12=4,16,IF($X12=5,14,IF($X12=6,12,IF($X12=7,11,IF($X12=8,10,0))))))))+IF($X12=9,9,IF($X12=10,8,IF($X12=11,6,IF($X12=12,5,IF($X12=13,4,IF($X12=14,3,IF($X12=15,2,0)))))))+IF($XW12=16,1,IF($X12=17,0,0))</f>
        <v>20</v>
      </c>
      <c r="Z12" s="9">
        <v>6</v>
      </c>
      <c r="AA12" s="27">
        <f>IF($Z12=1,23,IF($Z12=2,20,IF($Z12=3,18,IF($Z12=4,16,IF($Z12=5,14,IF($Z12=6,12,IF($Z12=7,11,IF($Z12=8,10,0))))))))+IF($Z12=9,9,IF($Z12=10,8,IF($Z12=11,6,IF($Z12=12,5,IF($Z12=13,4,IF($Z12=14,3,IF($Z12=15,2,0)))))))+IF($Z12=16,1,IF($Z12=17,0,0))</f>
        <v>12</v>
      </c>
    </row>
    <row r="13" spans="1:27" x14ac:dyDescent="0.25">
      <c r="A13" s="120">
        <v>7</v>
      </c>
      <c r="B13" s="68">
        <v>8</v>
      </c>
      <c r="C13" s="4"/>
      <c r="D13" s="4" t="s">
        <v>3</v>
      </c>
      <c r="E13" s="7" t="s">
        <v>114</v>
      </c>
      <c r="F13" s="7" t="s">
        <v>146</v>
      </c>
      <c r="G13" s="26">
        <f>I13+K13+M13+O13+Q13+S13+U13+W13+Y13+AA13</f>
        <v>11</v>
      </c>
      <c r="H13" s="71"/>
      <c r="I13" s="27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78"/>
      <c r="K13" s="27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4"/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78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11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1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5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37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>
        <v>7</v>
      </c>
      <c r="AA13" s="27">
        <f>IF($Z13=1,23,IF($Z13=2,20,IF($Z13=3,18,IF($Z13=4,16,IF($Z13=5,14,IF($Z13=6,12,IF($Z13=7,11,IF($Z13=8,10,0))))))))+IF($Z13=9,9,IF($Z13=10,8,IF($Z13=11,6,IF($Z13=12,5,IF($Z13=13,4,IF($Z13=14,3,IF($Z13=15,2,0)))))))+IF($Z13=16,1,IF($Z13=17,0,0))</f>
        <v>11</v>
      </c>
    </row>
    <row r="14" spans="1:27" x14ac:dyDescent="0.25">
      <c r="A14" s="120">
        <v>8</v>
      </c>
      <c r="B14" s="68">
        <v>6</v>
      </c>
      <c r="C14" s="4"/>
      <c r="D14" s="4" t="s">
        <v>3</v>
      </c>
      <c r="E14" s="11" t="s">
        <v>92</v>
      </c>
      <c r="F14" s="11" t="s">
        <v>10</v>
      </c>
      <c r="G14" s="26">
        <f>I14+K14+M14+O14+Q14+S14+U14+W14+Y14+AA14</f>
        <v>92</v>
      </c>
      <c r="H14" s="71"/>
      <c r="I14" s="27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71"/>
      <c r="K14" s="27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5">
        <v>6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12</v>
      </c>
      <c r="N14" s="92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116">
        <v>2</v>
      </c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20</v>
      </c>
      <c r="R14" s="91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>
        <v>4</v>
      </c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16</v>
      </c>
      <c r="V14" s="95">
        <v>4</v>
      </c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16</v>
      </c>
      <c r="X14" s="111">
        <v>3</v>
      </c>
      <c r="Y14" s="37">
        <f>IF($X14=1,23,IF($X14=2,20,IF($X14=3,18,IF($X14=4,16,IF($X14=5,14,IF($X14=6,12,IF($X14=7,11,IF($X14=8,10,0))))))))+IF($X14=9,9,IF($X14=10,8,IF($X14=11,6,IF($X14=12,5,IF($X14=13,4,IF($X14=14,3,IF($X14=15,2,0)))))))+IF($XW14=16,1,IF($X14=17,0,0))</f>
        <v>18</v>
      </c>
      <c r="Z14" s="9">
        <v>8</v>
      </c>
      <c r="AA14" s="27">
        <f>IF($Z14=1,23,IF($Z14=2,20,IF($Z14=3,18,IF($Z14=4,16,IF($Z14=5,14,IF($Z14=6,12,IF($Z14=7,11,IF($Z14=8,10,0))))))))+IF($Z14=9,9,IF($Z14=10,8,IF($Z14=11,6,IF($Z14=12,5,IF($Z14=13,4,IF($Z14=14,3,IF($Z14=15,2,0)))))))+IF($Z14=16,1,IF($Z14=17,0,0))</f>
        <v>10</v>
      </c>
    </row>
    <row r="15" spans="1:27" x14ac:dyDescent="0.25">
      <c r="A15" s="120">
        <v>9</v>
      </c>
      <c r="B15" s="68">
        <v>10</v>
      </c>
      <c r="C15" s="4"/>
      <c r="D15" s="4" t="s">
        <v>3</v>
      </c>
      <c r="E15" s="11" t="s">
        <v>93</v>
      </c>
      <c r="F15" s="11" t="s">
        <v>94</v>
      </c>
      <c r="G15" s="26">
        <f>I15+K15+M15+O15+Q15+S15+U15+W15+Y15+AA15</f>
        <v>45</v>
      </c>
      <c r="H15" s="78"/>
      <c r="I15" s="27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78"/>
      <c r="K15" s="27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4">
        <v>14</v>
      </c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3</v>
      </c>
      <c r="N15" s="78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11">
        <v>7</v>
      </c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11</v>
      </c>
      <c r="R15" s="78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4">
        <v>8</v>
      </c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10</v>
      </c>
      <c r="V15" s="4">
        <v>6</v>
      </c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12</v>
      </c>
      <c r="X15" s="9"/>
      <c r="Y15" s="37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>
        <v>9</v>
      </c>
      <c r="AA15" s="27">
        <f>IF($Z15=1,23,IF($Z15=2,20,IF($Z15=3,18,IF($Z15=4,16,IF($Z15=5,14,IF($Z15=6,12,IF($Z15=7,11,IF($Z15=8,10,0))))))))+IF($Z15=9,9,IF($Z15=10,8,IF($Z15=11,6,IF($Z15=12,5,IF($Z15=13,4,IF($Z15=14,3,IF($Z15=15,2,0)))))))+IF($Z15=16,1,IF($Z15=17,0,0))</f>
        <v>9</v>
      </c>
    </row>
  </sheetData>
  <sortState ref="B10:AA28">
    <sortCondition ref="Z10:Z28"/>
  </sortState>
  <customSheetViews>
    <customSheetView guid="{5892B865-DC53-4347-842E-FA0A062CE8D1}" fitToPage="1" showRuler="0">
      <selection activeCell="G7" sqref="G7:Y26"/>
      <pageMargins left="0.5" right="0.5" top="1" bottom="1" header="0.5" footer="0.5"/>
      <printOptions horizontalCentered="1"/>
      <pageSetup paperSize="5" scale="83" orientation="landscape" r:id="rId1"/>
      <headerFooter alignWithMargins="0">
        <oddHeader>&amp;C&amp;24 450 NOV</oddHeader>
      </headerFooter>
    </customSheetView>
  </customSheetViews>
  <mergeCells count="12">
    <mergeCell ref="Z4:AA4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2:AA2"/>
  </mergeCells>
  <phoneticPr fontId="0" type="noConversion"/>
  <printOptions horizontalCentered="1"/>
  <pageMargins left="0.5" right="0.5" top="1" bottom="1" header="0.5" footer="0.5"/>
  <pageSetup paperSize="3" scale="56" orientation="landscape" r:id="rId2"/>
  <headerFooter alignWithMargins="0">
    <oddHeader>&amp;C&amp;24 450 NOV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18" bestFit="1" customWidth="1"/>
    <col min="6" max="6" width="14.85546875" style="13" bestFit="1" customWidth="1"/>
    <col min="7" max="7" width="18.42578125" style="13" hidden="1" customWidth="1"/>
    <col min="8" max="15" width="7.7109375" style="13" hidden="1" customWidth="1"/>
    <col min="16" max="16" width="7.7109375" style="2" hidden="1" customWidth="1"/>
    <col min="17" max="19" width="7.7109375" style="13" hidden="1" customWidth="1"/>
    <col min="20" max="20" width="7.7109375" style="2" hidden="1" customWidth="1"/>
    <col min="21" max="25" width="7.7109375" style="13" hidden="1" customWidth="1"/>
    <col min="26" max="27" width="7.7109375" style="13" customWidth="1"/>
    <col min="28" max="28" width="0.140625" style="6" customWidth="1"/>
    <col min="29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30"/>
      <c r="Q1" s="21"/>
      <c r="R1" s="19"/>
      <c r="S1" s="19"/>
      <c r="T1" s="152"/>
      <c r="U1" s="152"/>
      <c r="V1" s="152"/>
      <c r="W1" s="152"/>
      <c r="X1" s="122"/>
      <c r="Y1" s="122"/>
      <c r="Z1" s="19"/>
      <c r="AA1" s="20"/>
    </row>
    <row r="2" spans="1:27" x14ac:dyDescent="0.25">
      <c r="A2" s="144" t="s">
        <v>159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</row>
    <row r="3" spans="1:27" x14ac:dyDescent="0.25">
      <c r="A3" s="21"/>
      <c r="B3" s="21"/>
      <c r="C3" s="21"/>
      <c r="D3" s="21"/>
      <c r="E3" s="21"/>
      <c r="F3" s="21"/>
      <c r="G3" s="21"/>
      <c r="H3" s="19"/>
      <c r="I3" s="19"/>
      <c r="J3" s="32"/>
      <c r="K3" s="30"/>
      <c r="L3" s="20"/>
      <c r="M3" s="20"/>
      <c r="N3" s="19"/>
      <c r="O3" s="19"/>
      <c r="P3" s="32"/>
      <c r="Q3" s="21"/>
      <c r="R3" s="19"/>
      <c r="S3" s="19"/>
      <c r="T3" s="126"/>
      <c r="U3" s="19"/>
      <c r="V3" s="54"/>
      <c r="W3" s="19"/>
      <c r="X3" s="19"/>
      <c r="Y3" s="19"/>
      <c r="Z3" s="54"/>
      <c r="AA3" s="19"/>
    </row>
    <row r="4" spans="1:27" x14ac:dyDescent="0.25">
      <c r="A4" s="8" t="s">
        <v>23</v>
      </c>
      <c r="B4" s="3" t="s">
        <v>2</v>
      </c>
      <c r="C4" s="62" t="s">
        <v>79</v>
      </c>
      <c r="D4" s="3" t="s">
        <v>1</v>
      </c>
      <c r="E4" s="15" t="s">
        <v>7</v>
      </c>
      <c r="F4" s="5" t="s">
        <v>6</v>
      </c>
      <c r="G4" s="3" t="s">
        <v>24</v>
      </c>
      <c r="H4" s="150" t="s">
        <v>46</v>
      </c>
      <c r="I4" s="151"/>
      <c r="J4" s="147" t="s">
        <v>47</v>
      </c>
      <c r="K4" s="148"/>
      <c r="L4" s="150" t="s">
        <v>48</v>
      </c>
      <c r="M4" s="151"/>
      <c r="N4" s="147" t="s">
        <v>49</v>
      </c>
      <c r="O4" s="148"/>
      <c r="P4" s="147" t="s">
        <v>50</v>
      </c>
      <c r="Q4" s="148"/>
      <c r="R4" s="147" t="s">
        <v>51</v>
      </c>
      <c r="S4" s="148"/>
      <c r="T4" s="147" t="s">
        <v>52</v>
      </c>
      <c r="U4" s="148"/>
      <c r="V4" s="147" t="s">
        <v>53</v>
      </c>
      <c r="W4" s="148"/>
      <c r="X4" s="147" t="s">
        <v>122</v>
      </c>
      <c r="Y4" s="148"/>
      <c r="Z4" s="145" t="s">
        <v>54</v>
      </c>
      <c r="AA4" s="146"/>
    </row>
    <row r="5" spans="1:27" x14ac:dyDescent="0.25">
      <c r="G5" s="6"/>
      <c r="H5" s="6"/>
      <c r="I5" s="6"/>
      <c r="J5" s="6"/>
      <c r="K5" s="6"/>
      <c r="L5" s="6"/>
      <c r="M5" s="6"/>
      <c r="N5" s="6"/>
      <c r="O5" s="6"/>
      <c r="Q5" s="6"/>
      <c r="R5" s="6"/>
      <c r="S5" s="6"/>
      <c r="U5" s="6"/>
      <c r="V5" s="6"/>
      <c r="W5" s="6"/>
      <c r="X5" s="6"/>
      <c r="Y5" s="6"/>
      <c r="Z5" s="6"/>
      <c r="AA5" s="6"/>
    </row>
    <row r="6" spans="1:27" x14ac:dyDescent="0.25">
      <c r="A6" s="34"/>
      <c r="B6" s="84"/>
      <c r="C6" s="84"/>
      <c r="D6" s="84"/>
      <c r="E6" s="84"/>
      <c r="F6" s="84"/>
      <c r="G6" s="25"/>
      <c r="H6" s="27" t="s">
        <v>25</v>
      </c>
      <c r="I6" s="27" t="s">
        <v>26</v>
      </c>
      <c r="J6" s="27" t="s">
        <v>25</v>
      </c>
      <c r="K6" s="27" t="s">
        <v>26</v>
      </c>
      <c r="L6" s="27" t="s">
        <v>25</v>
      </c>
      <c r="M6" s="27" t="s">
        <v>26</v>
      </c>
      <c r="N6" s="27" t="s">
        <v>25</v>
      </c>
      <c r="O6" s="27" t="s">
        <v>26</v>
      </c>
      <c r="P6" s="27" t="s">
        <v>25</v>
      </c>
      <c r="Q6" s="27" t="s">
        <v>26</v>
      </c>
      <c r="R6" s="27" t="s">
        <v>25</v>
      </c>
      <c r="S6" s="27" t="s">
        <v>26</v>
      </c>
      <c r="T6" s="27" t="s">
        <v>25</v>
      </c>
      <c r="U6" s="27" t="s">
        <v>26</v>
      </c>
      <c r="V6" s="27" t="s">
        <v>25</v>
      </c>
      <c r="W6" s="27" t="s">
        <v>26</v>
      </c>
      <c r="X6" s="107" t="s">
        <v>25</v>
      </c>
      <c r="Y6" s="27" t="s">
        <v>26</v>
      </c>
      <c r="Z6" s="27" t="s">
        <v>25</v>
      </c>
      <c r="AA6" s="27" t="s">
        <v>26</v>
      </c>
    </row>
    <row r="7" spans="1:27" x14ac:dyDescent="0.25">
      <c r="A7" s="125">
        <v>1</v>
      </c>
      <c r="B7" s="68">
        <v>269</v>
      </c>
      <c r="C7" s="4"/>
      <c r="D7" s="4" t="s">
        <v>131</v>
      </c>
      <c r="E7" s="11" t="s">
        <v>91</v>
      </c>
      <c r="F7" s="11" t="s">
        <v>80</v>
      </c>
      <c r="G7" s="26">
        <f>I7+K7+M7+O7+Q7+S7+U7+W7+Y7+AA7</f>
        <v>115</v>
      </c>
      <c r="H7" s="71"/>
      <c r="I7" s="27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71"/>
      <c r="K7" s="27">
        <f>IF($J7=1,23,IF($J7=2,20,IF($J7=3,18,IF($J7=4,16,IF($J7=5,14,IF($J7=6,12,IF($J7=7,11,IF($J7=8,10,0))))))))+IF($J7=9,9,IF($J7=10,8,IF($J7=11,6,IF($J7=12,5,IF($J7=13,4,IF($J7=14,3,IF($J7=15,2,0)))))))+IF($J7=16,1,IF($J7=17,0,0))</f>
        <v>0</v>
      </c>
      <c r="L7" s="4">
        <v>6</v>
      </c>
      <c r="M7" s="9">
        <f>IF($L7=1,23,IF($L7=2,20,IF($L7=3,18,IF($L7=4,16,IF($L7=5,14,IF($L7=6,12,IF($L7=7,11,IF($L7=8,10,0))))))))+IF($L7=9,9,IF($L7=10,8,IF($L7=11,6,IF($L7=12,5,IF($L7=13,4,IF($L7=14,3,IF($L7=15,2,0)))))))+IF($L7=16,1,IF($L7=17,0,0))</f>
        <v>12</v>
      </c>
      <c r="N7" s="90"/>
      <c r="O7" s="9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4">
        <v>2</v>
      </c>
      <c r="Q7" s="9">
        <f>IF($P7=1,23,IF($P7=2,20,IF($P7=3,18,IF($P7=4,16,IF($P7=5,14,IF($P7=6,12,IF($P7=7,11,IF($P7=8,10,0))))))))+IF($P7=9,9,IF($P7=10,8,IF($P7=11,6,IF($P7=12,5,IF($P7=13,4,IF($P7=14,3,IF($P7=15,2,0)))))))+IF($P7=16,1,IF($P7=17,0,0))</f>
        <v>20</v>
      </c>
      <c r="R7" s="90"/>
      <c r="S7" s="9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4">
        <v>2</v>
      </c>
      <c r="U7" s="9">
        <f>IF($T7=1,23,IF($T7=2,20,IF($T7=3,18,IF($T7=4,16,IF($T7=5,14,IF($T7=6,12,IF($T7=7,11,IF($T7=8,10,0))))))))+IF($T7=9,9,IF($T7=10,8,IF($T7=11,6,IF($T7=12,5,IF($T7=13,4,IF($T7=14,3,IF($T7=15,2,0)))))))+IF($T7=16,1,IF($T7=17,0,0))</f>
        <v>20</v>
      </c>
      <c r="V7" s="4">
        <v>2</v>
      </c>
      <c r="W7" s="9">
        <f>IF($V7=1,23,IF($V7=2,20,IF($V7=3,18,IF($V7=4,16,IF($V7=5,14,IF($V7=6,12,IF($V7=7,11,IF($V7=8,10,0))))))))+IF($V7=9,9,IF($V7=10,8,IF($V7=11,6,IF($V7=12,5,IF($V7=13,4,IF($V7=14,3,IF($V7=15,2,0)))))))+IF($V7=16,1,IF($V7=17,0,0))</f>
        <v>20</v>
      </c>
      <c r="X7" s="111">
        <v>2</v>
      </c>
      <c r="Y7" s="37">
        <f>IF($X7=1,23,IF($X7=2,20,IF($X7=3,18,IF($X7=4,16,IF($X7=5,14,IF($X7=6,12,IF($X7=7,11,IF($X7=8,10,0))))))))+IF($X7=9,9,IF($X7=10,8,IF($X7=11,6,IF($X7=12,5,IF($X7=13,4,IF($X7=14,3,IF($X7=15,2,0)))))))+IF($XW7=16,1,IF($X7=17,0,0))</f>
        <v>20</v>
      </c>
      <c r="Z7" s="4">
        <v>1</v>
      </c>
      <c r="AA7" s="27">
        <f>IF($Z7=1,23,IF($Z7=2,20,IF($Z7=3,18,IF($Z7=4,16,IF($Z7=5,14,IF($Z7=6,12,IF($Z7=7,11,IF($Z7=8,10,0))))))))+IF($Z7=9,9,IF($Z7=10,8,IF($Z7=11,6,IF($Z7=12,5,IF($Z7=13,4,IF($Z7=14,3,IF($Z7=15,2,0)))))))+IF($Z7=16,1,IF($Z7=17,0,0))</f>
        <v>23</v>
      </c>
    </row>
    <row r="8" spans="1:27" x14ac:dyDescent="0.25">
      <c r="A8" s="125">
        <v>2</v>
      </c>
      <c r="B8" s="68">
        <v>133</v>
      </c>
      <c r="C8" s="10"/>
      <c r="D8" s="4" t="s">
        <v>131</v>
      </c>
      <c r="E8" s="16" t="s">
        <v>138</v>
      </c>
      <c r="F8" s="7" t="s">
        <v>139</v>
      </c>
      <c r="G8" s="26">
        <f>I8+K8+M8+O8+Q8+S8+U8+W8+Y8+AA8</f>
        <v>36</v>
      </c>
      <c r="H8" s="77"/>
      <c r="I8" s="27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72"/>
      <c r="K8" s="27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4"/>
      <c r="M8" s="9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90"/>
      <c r="O8" s="9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4"/>
      <c r="Q8" s="9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127"/>
      <c r="S8" s="9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4"/>
      <c r="U8" s="9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4"/>
      <c r="W8" s="9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9">
        <v>4</v>
      </c>
      <c r="Y8" s="37">
        <f>IF($X8=1,23,IF($X8=2,20,IF($X8=3,18,IF($X8=4,16,IF($X8=5,14,IF($X8=6,12,IF($X8=7,11,IF($X8=8,10,0))))))))+IF($X8=9,9,IF($X8=10,8,IF($X8=11,6,IF($X8=12,5,IF($X8=13,4,IF($X8=14,3,IF($X8=15,2,0)))))))+IF($XW8=16,1,IF($X8=17,0,0))</f>
        <v>16</v>
      </c>
      <c r="Z8" s="4">
        <v>2</v>
      </c>
      <c r="AA8" s="27">
        <f>IF($Z8=1,23,IF($Z8=2,20,IF($Z8=3,18,IF($Z8=4,16,IF($Z8=5,14,IF($Z8=6,12,IF($Z8=7,11,IF($Z8=8,10,0))))))))+IF($Z8=9,9,IF($Z8=10,8,IF($Z8=11,6,IF($Z8=12,5,IF($Z8=13,4,IF($Z8=14,3,IF($Z8=15,2,0)))))))+IF($Z8=16,1,IF($Z8=17,0,0))</f>
        <v>20</v>
      </c>
    </row>
    <row r="9" spans="1:27" x14ac:dyDescent="0.25">
      <c r="A9" s="125">
        <v>3</v>
      </c>
      <c r="B9" s="140">
        <v>94</v>
      </c>
      <c r="C9" s="10"/>
      <c r="D9" s="4" t="s">
        <v>131</v>
      </c>
      <c r="E9" s="16" t="s">
        <v>68</v>
      </c>
      <c r="F9" s="7" t="s">
        <v>69</v>
      </c>
      <c r="G9" s="26">
        <f>I9+K9+M9+O9+Q9+S9+U9+W9+Y9+AA9</f>
        <v>18</v>
      </c>
      <c r="H9" s="77"/>
      <c r="I9" s="2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72"/>
      <c r="K9" s="27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4"/>
      <c r="M9" s="9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90"/>
      <c r="O9" s="9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4"/>
      <c r="Q9" s="9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127"/>
      <c r="S9" s="9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4"/>
      <c r="U9" s="9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4"/>
      <c r="W9" s="9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119"/>
      <c r="Y9" s="37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4">
        <v>3</v>
      </c>
      <c r="AA9" s="27">
        <f>IF($Z9=1,23,IF($Z9=2,20,IF($Z9=3,18,IF($Z9=4,16,IF($Z9=5,14,IF($Z9=6,12,IF($Z9=7,11,IF($Z9=8,10,0))))))))+IF($Z9=9,9,IF($Z9=10,8,IF($Z9=11,6,IF($Z9=12,5,IF($Z9=13,4,IF($Z9=14,3,IF($Z9=15,2,0)))))))+IF($Z9=16,1,IF($Z9=17,0,0))</f>
        <v>18</v>
      </c>
    </row>
    <row r="10" spans="1:27" x14ac:dyDescent="0.25">
      <c r="A10" s="121">
        <v>4</v>
      </c>
      <c r="B10" s="121">
        <v>33</v>
      </c>
      <c r="C10" s="10"/>
      <c r="D10" s="4" t="s">
        <v>131</v>
      </c>
      <c r="E10" s="11" t="s">
        <v>77</v>
      </c>
      <c r="F10" s="11" t="s">
        <v>113</v>
      </c>
      <c r="G10" s="26">
        <f>I10+K10+M10+O10+Q10+S10+U10+W10+Y10+AA10</f>
        <v>70</v>
      </c>
      <c r="H10" s="72"/>
      <c r="I10" s="2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72"/>
      <c r="K10" s="27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4">
        <v>2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90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4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27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>
        <v>4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16</v>
      </c>
      <c r="V10" s="4">
        <v>3</v>
      </c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18</v>
      </c>
      <c r="X10" s="119"/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>
        <v>4</v>
      </c>
      <c r="AA10" s="27">
        <f>IF($Z10=1,23,IF($Z10=2,20,IF($Z10=3,18,IF($Z10=4,16,IF($Z10=5,14,IF($Z10=6,12,IF($Z10=7,11,IF($Z10=8,10,0))))))))+IF($Z10=9,9,IF($Z10=10,8,IF($Z10=11,6,IF($Z10=12,5,IF($Z10=13,4,IF($Z10=14,3,IF($Z10=15,2,0)))))))+IF($Z10=16,1,IF($Z10=17,0,0))</f>
        <v>16</v>
      </c>
    </row>
    <row r="11" spans="1:27" x14ac:dyDescent="0.25">
      <c r="A11" s="120">
        <v>5</v>
      </c>
      <c r="B11" s="68">
        <v>158</v>
      </c>
      <c r="C11" s="10"/>
      <c r="D11" s="4" t="s">
        <v>131</v>
      </c>
      <c r="E11" s="16" t="s">
        <v>74</v>
      </c>
      <c r="F11" s="7" t="s">
        <v>16</v>
      </c>
      <c r="G11" s="26">
        <f>I11+K11+M11+O11+Q11+S11+U11+W11+Y11+AA11</f>
        <v>28</v>
      </c>
      <c r="H11" s="77"/>
      <c r="I11" s="27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72"/>
      <c r="K11" s="27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4"/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0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4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127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4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4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>
        <v>5</v>
      </c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14</v>
      </c>
      <c r="Z11" s="4">
        <v>5</v>
      </c>
      <c r="AA11" s="27">
        <f>IF($Z11=1,23,IF($Z11=2,20,IF($Z11=3,18,IF($Z11=4,16,IF($Z11=5,14,IF($Z11=6,12,IF($Z11=7,11,IF($Z11=8,10,0))))))))+IF($Z11=9,9,IF($Z11=10,8,IF($Z11=11,6,IF($Z11=12,5,IF($Z11=13,4,IF($Z11=14,3,IF($Z11=15,2,0)))))))+IF($Z11=16,1,IF($Z11=17,0,0))</f>
        <v>14</v>
      </c>
    </row>
    <row r="12" spans="1:27" x14ac:dyDescent="0.25">
      <c r="A12" s="120">
        <v>6</v>
      </c>
      <c r="B12" s="68" t="s">
        <v>88</v>
      </c>
      <c r="C12" s="4"/>
      <c r="D12" s="4" t="s">
        <v>131</v>
      </c>
      <c r="E12" s="11" t="s">
        <v>89</v>
      </c>
      <c r="F12" s="11" t="s">
        <v>90</v>
      </c>
      <c r="G12" s="26">
        <f>I12+K12+M12+O12+Q12+S12+U12+W12+Y12+AA12</f>
        <v>127</v>
      </c>
      <c r="H12" s="71"/>
      <c r="I12" s="27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71"/>
      <c r="K12" s="27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95">
        <v>1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23</v>
      </c>
      <c r="N12" s="90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4">
        <v>1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23</v>
      </c>
      <c r="R12" s="90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4">
        <v>1</v>
      </c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23</v>
      </c>
      <c r="V12" s="4">
        <v>1</v>
      </c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23</v>
      </c>
      <c r="X12" s="111">
        <v>1</v>
      </c>
      <c r="Y12" s="37">
        <f>IF($X12=1,23,IF($X12=2,20,IF($X12=3,18,IF($X12=4,16,IF($X12=5,14,IF($X12=6,12,IF($X12=7,11,IF($X12=8,10,0))))))))+IF($X12=9,9,IF($X12=10,8,IF($X12=11,6,IF($X12=12,5,IF($X12=13,4,IF($X12=14,3,IF($X12=15,2,0)))))))+IF($XW12=16,1,IF($X12=17,0,0))</f>
        <v>23</v>
      </c>
      <c r="Z12" s="4">
        <v>6</v>
      </c>
      <c r="AA12" s="27">
        <f>IF($Z12=1,23,IF($Z12=2,20,IF($Z12=3,18,IF($Z12=4,16,IF($Z12=5,14,IF($Z12=6,12,IF($Z12=7,11,IF($Z12=8,10,0))))))))+IF($Z12=9,9,IF($Z12=10,8,IF($Z12=11,6,IF($Z12=12,5,IF($Z12=13,4,IF($Z12=14,3,IF($Z12=15,2,0)))))))+IF($Z12=16,1,IF($Z12=17,0,0))</f>
        <v>12</v>
      </c>
    </row>
    <row r="13" spans="1:27" x14ac:dyDescent="0.25">
      <c r="A13" s="120">
        <v>7</v>
      </c>
      <c r="B13" s="141">
        <v>8</v>
      </c>
      <c r="C13" s="10"/>
      <c r="D13" s="4" t="s">
        <v>131</v>
      </c>
      <c r="E13" s="16" t="s">
        <v>114</v>
      </c>
      <c r="F13" s="7" t="s">
        <v>146</v>
      </c>
      <c r="G13" s="26">
        <f>I13+K13+M13+O13+Q13+S13+U13+W13+Y13+AA13</f>
        <v>11</v>
      </c>
      <c r="H13" s="77"/>
      <c r="I13" s="27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72"/>
      <c r="K13" s="27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4"/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0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4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127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4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4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9"/>
      <c r="Y13" s="37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>
        <v>7</v>
      </c>
      <c r="AA13" s="27">
        <f>IF($Z13=1,23,IF($Z13=2,20,IF($Z13=3,18,IF($Z13=4,16,IF($Z13=5,14,IF($Z13=6,12,IF($Z13=7,11,IF($Z13=8,10,0))))))))+IF($Z13=9,9,IF($Z13=10,8,IF($Z13=11,6,IF($Z13=12,5,IF($Z13=13,4,IF($Z13=14,3,IF($Z13=15,2,0)))))))+IF($Z13=16,1,IF($Z13=17,0,0))</f>
        <v>11</v>
      </c>
    </row>
    <row r="14" spans="1:27" x14ac:dyDescent="0.25">
      <c r="A14" s="120">
        <v>8</v>
      </c>
      <c r="B14" s="68">
        <v>6</v>
      </c>
      <c r="C14" s="4"/>
      <c r="D14" s="4" t="s">
        <v>131</v>
      </c>
      <c r="E14" s="11" t="s">
        <v>92</v>
      </c>
      <c r="F14" s="11" t="s">
        <v>10</v>
      </c>
      <c r="G14" s="26">
        <f>I14+K14+M14+O14+Q14+S14+U14+W14+Y14+AA14</f>
        <v>83</v>
      </c>
      <c r="H14" s="71"/>
      <c r="I14" s="27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71"/>
      <c r="K14" s="27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4">
        <v>9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9</v>
      </c>
      <c r="N14" s="90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4">
        <v>3</v>
      </c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18</v>
      </c>
      <c r="R14" s="71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4">
        <v>3</v>
      </c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18</v>
      </c>
      <c r="V14" s="4">
        <v>4</v>
      </c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16</v>
      </c>
      <c r="X14" s="119">
        <v>6</v>
      </c>
      <c r="Y14" s="37">
        <f>IF($X14=1,23,IF($X14=2,20,IF($X14=3,18,IF($X14=4,16,IF($X14=5,14,IF($X14=6,12,IF($X14=7,11,IF($X14=8,10,0))))))))+IF($X14=9,9,IF($X14=10,8,IF($X14=11,6,IF($X14=12,5,IF($X14=13,4,IF($X14=14,3,IF($X14=15,2,0)))))))+IF($XW14=16,1,IF($X14=17,0,0))</f>
        <v>12</v>
      </c>
      <c r="Z14" s="4">
        <v>8</v>
      </c>
      <c r="AA14" s="27">
        <f>IF($Z14=1,23,IF($Z14=2,20,IF($Z14=3,18,IF($Z14=4,16,IF($Z14=5,14,IF($Z14=6,12,IF($Z14=7,11,IF($Z14=8,10,0))))))))+IF($Z14=9,9,IF($Z14=10,8,IF($Z14=11,6,IF($Z14=12,5,IF($Z14=13,4,IF($Z14=14,3,IF($Z14=15,2,0)))))))+IF($Z14=16,1,IF($Z14=17,0,0))</f>
        <v>10</v>
      </c>
    </row>
    <row r="15" spans="1:27" x14ac:dyDescent="0.25">
      <c r="A15" s="120">
        <v>9</v>
      </c>
      <c r="B15" s="68">
        <v>22</v>
      </c>
      <c r="C15" s="10"/>
      <c r="D15" s="4" t="s">
        <v>131</v>
      </c>
      <c r="E15" s="11" t="s">
        <v>43</v>
      </c>
      <c r="F15" s="11" t="s">
        <v>73</v>
      </c>
      <c r="G15" s="26">
        <f>I15+K15+M15+O15+Q15+S15+U15+W15+Y15+AA15</f>
        <v>71</v>
      </c>
      <c r="H15" s="71"/>
      <c r="I15" s="27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71"/>
      <c r="K15" s="27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10">
        <v>11</v>
      </c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6</v>
      </c>
      <c r="N15" s="90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4">
        <v>6</v>
      </c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12</v>
      </c>
      <c r="R15" s="90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4">
        <v>5</v>
      </c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14</v>
      </c>
      <c r="V15" s="4">
        <v>6</v>
      </c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12</v>
      </c>
      <c r="X15" s="9">
        <v>3</v>
      </c>
      <c r="Y15" s="37">
        <f>IF($X15=1,23,IF($X15=2,20,IF($X15=3,18,IF($X15=4,16,IF($X15=5,14,IF($X15=6,12,IF($X15=7,11,IF($X15=8,10,0))))))))+IF($X15=9,9,IF($X15=10,8,IF($X15=11,6,IF($X15=12,5,IF($X15=13,4,IF($X15=14,3,IF($X15=15,2,0)))))))+IF($XW15=16,1,IF($X15=17,0,0))</f>
        <v>18</v>
      </c>
      <c r="Z15" s="4">
        <v>9</v>
      </c>
      <c r="AA15" s="27">
        <f>IF($Z15=1,23,IF($Z15=2,20,IF($Z15=3,18,IF($Z15=4,16,IF($Z15=5,14,IF($Z15=6,12,IF($Z15=7,11,IF($Z15=8,10,0))))))))+IF($Z15=9,9,IF($Z15=10,8,IF($Z15=11,6,IF($Z15=12,5,IF($Z15=13,4,IF($Z15=14,3,IF($Z15=15,2,0)))))))+IF($Z15=16,1,IF($Z15=17,0,0))</f>
        <v>9</v>
      </c>
    </row>
    <row r="16" spans="1:27" x14ac:dyDescent="0.25">
      <c r="A16" s="120">
        <v>10</v>
      </c>
      <c r="B16" s="68">
        <v>10</v>
      </c>
      <c r="C16" s="10"/>
      <c r="D16" s="4" t="s">
        <v>131</v>
      </c>
      <c r="E16" s="11" t="s">
        <v>93</v>
      </c>
      <c r="F16" s="11" t="s">
        <v>94</v>
      </c>
      <c r="G16" s="26">
        <f>I16+K16+M16+O16+Q16+S16+U16+W16+Y16+AA16</f>
        <v>49</v>
      </c>
      <c r="H16" s="72"/>
      <c r="I16" s="27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72"/>
      <c r="K16" s="27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95">
        <v>12</v>
      </c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5</v>
      </c>
      <c r="N16" s="90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4">
        <v>5</v>
      </c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14</v>
      </c>
      <c r="R16" s="91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>
        <v>6</v>
      </c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12</v>
      </c>
      <c r="V16" s="97">
        <v>8</v>
      </c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10</v>
      </c>
      <c r="X16" s="9"/>
      <c r="Y16" s="37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>
        <v>10</v>
      </c>
      <c r="AA16" s="27">
        <f>IF($Z16=1,23,IF($Z16=2,20,IF($Z16=3,18,IF($Z16=4,16,IF($Z16=5,14,IF($Z16=6,12,IF($Z16=7,11,IF($Z16=8,10,0))))))))+IF($Z16=9,9,IF($Z16=10,8,IF($Z16=11,6,IF($Z16=12,5,IF($Z16=13,4,IF($Z16=14,3,IF($Z16=15,2,0)))))))+IF($Z16=16,1,IF($Z16=17,0,0))</f>
        <v>8</v>
      </c>
    </row>
    <row r="17" spans="1:27" x14ac:dyDescent="0.25">
      <c r="A17" s="120">
        <v>11</v>
      </c>
      <c r="B17" s="68">
        <v>14</v>
      </c>
      <c r="C17" s="10"/>
      <c r="D17" s="4" t="s">
        <v>131</v>
      </c>
      <c r="E17" s="16" t="s">
        <v>147</v>
      </c>
      <c r="F17" s="7" t="s">
        <v>148</v>
      </c>
      <c r="G17" s="26">
        <f>I17+K17+M17+O17+Q17+S17+U17+W17+Y17+AA17</f>
        <v>6</v>
      </c>
      <c r="H17" s="77"/>
      <c r="I17" s="27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72"/>
      <c r="K17" s="27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4"/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0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4"/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127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4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4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19"/>
      <c r="Y17" s="37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4">
        <v>11</v>
      </c>
      <c r="AA17" s="27">
        <f>IF($Z17=1,23,IF($Z17=2,20,IF($Z17=3,18,IF($Z17=4,16,IF($Z17=5,14,IF($Z17=6,12,IF($Z17=7,11,IF($Z17=8,10,0))))))))+IF($Z17=9,9,IF($Z17=10,8,IF($Z17=11,6,IF($Z17=12,5,IF($Z17=13,4,IF($Z17=14,3,IF($Z17=15,2,0)))))))+IF($Z17=16,1,IF($Z17=17,0,0))</f>
        <v>6</v>
      </c>
    </row>
  </sheetData>
  <sortState ref="B7:AA27">
    <sortCondition ref="Z7:Z27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&amp;C&amp;24 600 NOV</oddHeader>
      </headerFooter>
    </customSheetView>
  </customSheetViews>
  <mergeCells count="12">
    <mergeCell ref="Z4:AA4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2:AA2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NOV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1" style="14" customWidth="1"/>
    <col min="2" max="2" width="8.7109375" style="2" bestFit="1" customWidth="1"/>
    <col min="3" max="3" width="9.28515625" style="2" bestFit="1" customWidth="1"/>
    <col min="4" max="4" width="9.7109375" style="2" bestFit="1" customWidth="1"/>
    <col min="5" max="5" width="13" style="6" bestFit="1" customWidth="1"/>
    <col min="6" max="6" width="16.28515625" style="6" bestFit="1" customWidth="1"/>
    <col min="7" max="7" width="18.42578125" style="6" hidden="1" customWidth="1"/>
    <col min="8" max="19" width="7.7109375" style="6" hidden="1" customWidth="1"/>
    <col min="20" max="20" width="7.7109375" style="2" hidden="1" customWidth="1"/>
    <col min="21" max="25" width="7.7109375" style="6" hidden="1" customWidth="1"/>
    <col min="26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52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65"/>
      <c r="S1" s="65"/>
      <c r="T1" s="152"/>
      <c r="U1" s="152"/>
      <c r="V1" s="152"/>
      <c r="W1" s="152"/>
      <c r="X1" s="122"/>
      <c r="Y1" s="122"/>
      <c r="Z1" s="65"/>
      <c r="AA1" s="19"/>
    </row>
    <row r="2" spans="1:27" x14ac:dyDescent="0.25">
      <c r="A2" s="144" t="s">
        <v>160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x14ac:dyDescent="0.25">
      <c r="A3" s="21"/>
      <c r="B3" s="21"/>
      <c r="C3" s="21"/>
      <c r="D3" s="21"/>
      <c r="E3" s="21"/>
      <c r="F3" s="21"/>
      <c r="G3" s="21"/>
      <c r="H3" s="66"/>
      <c r="I3" s="66"/>
      <c r="J3" s="65"/>
      <c r="K3" s="66"/>
      <c r="L3" s="66"/>
      <c r="M3" s="66"/>
      <c r="N3" s="66"/>
      <c r="O3" s="66"/>
      <c r="P3" s="65"/>
      <c r="Q3" s="66"/>
      <c r="R3" s="65"/>
      <c r="S3" s="65"/>
      <c r="T3" s="132"/>
      <c r="U3" s="65"/>
      <c r="V3" s="64"/>
      <c r="W3" s="65"/>
      <c r="X3" s="123"/>
      <c r="Y3" s="123"/>
      <c r="Z3" s="64"/>
      <c r="AA3" s="19"/>
    </row>
    <row r="4" spans="1:27" x14ac:dyDescent="0.25">
      <c r="A4" s="8" t="s">
        <v>23</v>
      </c>
      <c r="B4" s="3" t="s">
        <v>2</v>
      </c>
      <c r="C4" s="62" t="s">
        <v>79</v>
      </c>
      <c r="D4" s="3" t="s">
        <v>1</v>
      </c>
      <c r="E4" s="3" t="s">
        <v>7</v>
      </c>
      <c r="F4" s="3" t="s">
        <v>6</v>
      </c>
      <c r="G4" s="3" t="s">
        <v>24</v>
      </c>
      <c r="H4" s="150" t="s">
        <v>46</v>
      </c>
      <c r="I4" s="151"/>
      <c r="J4" s="147" t="s">
        <v>47</v>
      </c>
      <c r="K4" s="148"/>
      <c r="L4" s="150" t="s">
        <v>48</v>
      </c>
      <c r="M4" s="151"/>
      <c r="N4" s="147" t="s">
        <v>49</v>
      </c>
      <c r="O4" s="148"/>
      <c r="P4" s="147" t="s">
        <v>50</v>
      </c>
      <c r="Q4" s="148"/>
      <c r="R4" s="147" t="s">
        <v>51</v>
      </c>
      <c r="S4" s="148"/>
      <c r="T4" s="147" t="s">
        <v>52</v>
      </c>
      <c r="U4" s="148"/>
      <c r="V4" s="147" t="s">
        <v>53</v>
      </c>
      <c r="W4" s="148"/>
      <c r="X4" s="147" t="s">
        <v>122</v>
      </c>
      <c r="Y4" s="148"/>
      <c r="Z4" s="145" t="s">
        <v>54</v>
      </c>
      <c r="AA4" s="146"/>
    </row>
    <row r="5" spans="1:27" x14ac:dyDescent="0.25">
      <c r="A5" s="41"/>
      <c r="B5" s="42"/>
      <c r="C5" s="42"/>
      <c r="D5" s="42"/>
      <c r="E5" s="42"/>
      <c r="F5" s="42"/>
      <c r="G5" s="43"/>
    </row>
    <row r="6" spans="1:27" x14ac:dyDescent="0.25">
      <c r="A6" s="34"/>
      <c r="B6" s="84"/>
      <c r="C6" s="84"/>
      <c r="D6" s="84"/>
      <c r="E6" s="84"/>
      <c r="F6" s="84"/>
      <c r="G6" s="25"/>
      <c r="H6" s="27" t="s">
        <v>25</v>
      </c>
      <c r="I6" s="27" t="s">
        <v>26</v>
      </c>
      <c r="J6" s="27" t="s">
        <v>25</v>
      </c>
      <c r="K6" s="27" t="s">
        <v>26</v>
      </c>
      <c r="L6" s="27" t="s">
        <v>25</v>
      </c>
      <c r="M6" s="27" t="s">
        <v>26</v>
      </c>
      <c r="N6" s="27" t="s">
        <v>25</v>
      </c>
      <c r="O6" s="27" t="s">
        <v>26</v>
      </c>
      <c r="P6" s="27" t="s">
        <v>25</v>
      </c>
      <c r="Q6" s="27" t="s">
        <v>26</v>
      </c>
      <c r="R6" s="27" t="s">
        <v>25</v>
      </c>
      <c r="S6" s="27" t="s">
        <v>26</v>
      </c>
      <c r="T6" s="27" t="s">
        <v>25</v>
      </c>
      <c r="U6" s="27" t="s">
        <v>26</v>
      </c>
      <c r="V6" s="27" t="s">
        <v>25</v>
      </c>
      <c r="W6" s="27" t="s">
        <v>26</v>
      </c>
      <c r="X6" s="107" t="s">
        <v>25</v>
      </c>
      <c r="Y6" s="27" t="s">
        <v>26</v>
      </c>
      <c r="Z6" s="27" t="s">
        <v>25</v>
      </c>
      <c r="AA6" s="27" t="s">
        <v>26</v>
      </c>
    </row>
    <row r="7" spans="1:27" x14ac:dyDescent="0.25">
      <c r="A7" s="125">
        <v>1</v>
      </c>
      <c r="B7" s="68">
        <v>82</v>
      </c>
      <c r="C7" s="4"/>
      <c r="D7" s="4" t="s">
        <v>4</v>
      </c>
      <c r="E7" s="53" t="s">
        <v>36</v>
      </c>
      <c r="F7" s="53" t="s">
        <v>37</v>
      </c>
      <c r="G7" s="26">
        <f>I7+K7+M7+O7+Q7+S7+U7+W7+Y7+AA7</f>
        <v>52</v>
      </c>
      <c r="H7" s="77"/>
      <c r="I7" s="27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77"/>
      <c r="K7" s="27">
        <f>IF($J7=1,23,IF($J7=2,20,IF($J7=3,18,IF($J7=4,16,IF($J7=5,14,IF($J7=6,12,IF($J7=7,11,IF($J7=8,10,0))))))))+IF($J7=9,9,IF($J7=10,8,IF($J7=11,6,IF($J7=12,5,IF($J7=13,4,IF($J7=14,3,IF($J7=15,2,0)))))))+IF($J7=16,1,IF($J7=17,0,0))</f>
        <v>0</v>
      </c>
      <c r="L7" s="95">
        <v>2</v>
      </c>
      <c r="M7" s="9">
        <f>IF($L7=1,23,IF($L7=2,20,IF($L7=3,18,IF($L7=4,16,IF($L7=5,14,IF($L7=6,12,IF($L7=7,11,IF($L7=8,10,0))))))))+IF($L7=9,9,IF($L7=10,8,IF($L7=11,6,IF($L7=12,5,IF($L7=13,4,IF($L7=14,3,IF($L7=15,2,0)))))))+IF($L7=16,1,IF($L7=17,0,0))</f>
        <v>20</v>
      </c>
      <c r="N7" s="92"/>
      <c r="O7" s="9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9"/>
      <c r="Q7" s="9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91"/>
      <c r="S7" s="9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9"/>
      <c r="U7" s="9">
        <f>IF($T7=1,23,IF($T7=2,20,IF($T7=3,18,IF($T7=4,16,IF($T7=5,14,IF($T7=6,12,IF($T7=7,11,IF($T7=8,10,0))))))))+IF($T7=9,9,IF($T7=10,8,IF($T7=11,6,IF($T7=12,5,IF($T7=13,4,IF($T7=14,3,IF($T7=15,2,0)))))))+IF($T7=16,1,IF($T7=17,0,0))</f>
        <v>0</v>
      </c>
      <c r="V7" s="95"/>
      <c r="W7" s="9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119">
        <v>9</v>
      </c>
      <c r="Y7" s="37">
        <f>IF($X7=1,23,IF($X7=2,20,IF($X7=3,18,IF($X7=4,16,IF($X7=5,14,IF($X7=6,12,IF($X7=7,11,IF($X7=8,10,0))))))))+IF($X7=9,9,IF($X7=10,8,IF($X7=11,6,IF($X7=12,5,IF($X7=13,4,IF($X7=14,3,IF($X7=15,2,0)))))))+IF($XW7=16,1,IF($X7=17,0,0))</f>
        <v>9</v>
      </c>
      <c r="Z7" s="9">
        <v>1</v>
      </c>
      <c r="AA7" s="27">
        <f>IF($Z7=1,23,IF($Z7=2,20,IF($Z7=3,18,IF($Z7=4,16,IF($Z7=5,14,IF($Z7=6,12,IF($Z7=7,11,IF($Z7=8,10,0))))))))+IF($Z7=9,9,IF($Z7=10,8,IF($Z7=11,6,IF($Z7=12,5,IF($Z7=13,4,IF($Z7=14,3,IF($Z7=15,2,0)))))))+IF($Z7=16,1,IF($Z7=17,0,0))</f>
        <v>23</v>
      </c>
    </row>
    <row r="8" spans="1:27" x14ac:dyDescent="0.25">
      <c r="A8" s="125">
        <v>2</v>
      </c>
      <c r="B8" s="68">
        <v>311</v>
      </c>
      <c r="C8" s="10"/>
      <c r="D8" s="4" t="s">
        <v>4</v>
      </c>
      <c r="E8" s="53" t="s">
        <v>97</v>
      </c>
      <c r="F8" s="53" t="s">
        <v>98</v>
      </c>
      <c r="G8" s="26">
        <f>I8+K8+M8+O8+Q8+S8+U8+W8+Y8+AA8</f>
        <v>104</v>
      </c>
      <c r="H8" s="77"/>
      <c r="I8" s="27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77"/>
      <c r="K8" s="27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95">
        <v>5</v>
      </c>
      <c r="M8" s="9">
        <f>IF($L8=1,23,IF($L8=2,20,IF($L8=3,18,IF($L8=4,16,IF($L8=5,14,IF($L8=6,12,IF($L8=7,11,IF($L8=8,10,0))))))))+IF($L8=9,9,IF($L8=10,8,IF($L8=11,6,IF($L8=12,5,IF($L8=13,4,IF($L8=14,3,IF($L8=15,2,0)))))))+IF($L8=16,1,IF($L8=17,0,0))</f>
        <v>14</v>
      </c>
      <c r="N8" s="92"/>
      <c r="O8" s="9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9">
        <v>3</v>
      </c>
      <c r="Q8" s="9">
        <f>IF($P8=1,23,IF($P8=2,20,IF($P8=3,18,IF($P8=4,16,IF($P8=5,14,IF($P8=6,12,IF($P8=7,11,IF($P8=8,10,0))))))))+IF($P8=9,9,IF($P8=10,8,IF($P8=11,6,IF($P8=12,5,IF($P8=13,4,IF($P8=14,3,IF($P8=15,2,0)))))))+IF($P8=16,1,IF($P8=17,0,0))</f>
        <v>18</v>
      </c>
      <c r="R8" s="91"/>
      <c r="S8" s="9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">
        <v>1</v>
      </c>
      <c r="U8" s="9">
        <f>IF($T8=1,23,IF($T8=2,20,IF($T8=3,18,IF($T8=4,16,IF($T8=5,14,IF($T8=6,12,IF($T8=7,11,IF($T8=8,10,0))))))))+IF($T8=9,9,IF($T8=10,8,IF($T8=11,6,IF($T8=12,5,IF($T8=13,4,IF($T8=14,3,IF($T8=15,2,0)))))))+IF($T8=16,1,IF($T8=17,0,0))</f>
        <v>23</v>
      </c>
      <c r="V8" s="95">
        <v>1</v>
      </c>
      <c r="W8" s="9">
        <f>IF($V8=1,23,IF($V8=2,20,IF($V8=3,18,IF($V8=4,16,IF($V8=5,14,IF($V8=6,12,IF($V8=7,11,IF($V8=8,10,0))))))))+IF($V8=9,9,IF($V8=10,8,IF($V8=11,6,IF($V8=12,5,IF($V8=13,4,IF($V8=14,3,IF($V8=15,2,0)))))))+IF($V8=16,1,IF($V8=17,0,0))</f>
        <v>23</v>
      </c>
      <c r="X8" s="119">
        <v>11</v>
      </c>
      <c r="Y8" s="37">
        <f>IF($X8=1,23,IF($X8=2,20,IF($X8=3,18,IF($X8=4,16,IF($X8=5,14,IF($X8=6,12,IF($X8=7,11,IF($X8=8,10,0))))))))+IF($X8=9,9,IF($X8=10,8,IF($X8=11,6,IF($X8=12,5,IF($X8=13,4,IF($X8=14,3,IF($X8=15,2,0)))))))+IF($XW8=16,1,IF($X8=17,0,0))</f>
        <v>6</v>
      </c>
      <c r="Z8" s="9">
        <v>2</v>
      </c>
      <c r="AA8" s="27">
        <f>IF($Z8=1,23,IF($Z8=2,20,IF($Z8=3,18,IF($Z8=4,16,IF($Z8=5,14,IF($Z8=6,12,IF($Z8=7,11,IF($Z8=8,10,0))))))))+IF($Z8=9,9,IF($Z8=10,8,IF($Z8=11,6,IF($Z8=12,5,IF($Z8=13,4,IF($Z8=14,3,IF($Z8=15,2,0)))))))+IF($Z8=16,1,IF($Z8=17,0,0))</f>
        <v>20</v>
      </c>
    </row>
    <row r="9" spans="1:27" x14ac:dyDescent="0.25">
      <c r="A9" s="125">
        <v>3</v>
      </c>
      <c r="B9" s="68">
        <v>6</v>
      </c>
      <c r="C9" s="4"/>
      <c r="D9" s="4" t="s">
        <v>4</v>
      </c>
      <c r="E9" s="53" t="s">
        <v>40</v>
      </c>
      <c r="F9" s="53" t="s">
        <v>10</v>
      </c>
      <c r="G9" s="26">
        <f>I9+K9+M9+O9+Q9+S9+U9+W9+Y9+AA9</f>
        <v>116</v>
      </c>
      <c r="H9" s="77"/>
      <c r="I9" s="2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77"/>
      <c r="K9" s="27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95">
        <v>4</v>
      </c>
      <c r="M9" s="9">
        <f>IF($L9=1,23,IF($L9=2,20,IF($L9=3,18,IF($L9=4,16,IF($L9=5,14,IF($L9=6,12,IF($L9=7,11,IF($L9=8,10,0))))))))+IF($L9=9,9,IF($L9=10,8,IF($L9=11,6,IF($L9=12,5,IF($L9=13,4,IF($L9=14,3,IF($L9=15,2,0)))))))+IF($L9=16,1,IF($L9=17,0,0))</f>
        <v>16</v>
      </c>
      <c r="N9" s="77"/>
      <c r="O9" s="9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9">
        <v>1</v>
      </c>
      <c r="Q9" s="9">
        <f>IF($P9=1,23,IF($P9=2,20,IF($P9=3,18,IF($P9=4,16,IF($P9=5,14,IF($P9=6,12,IF($P9=7,11,IF($P9=8,10,0))))))))+IF($P9=9,9,IF($P9=10,8,IF($P9=11,6,IF($P9=12,5,IF($P9=13,4,IF($P9=14,3,IF($P9=15,2,0)))))))+IF($P9=16,1,IF($P9=17,0,0))</f>
        <v>23</v>
      </c>
      <c r="R9" s="91"/>
      <c r="S9" s="9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">
        <v>3</v>
      </c>
      <c r="U9" s="9">
        <f>IF($T9=1,23,IF($T9=2,20,IF($T9=3,18,IF($T9=4,16,IF($T9=5,14,IF($T9=6,12,IF($T9=7,11,IF($T9=8,10,0))))))))+IF($T9=9,9,IF($T9=10,8,IF($T9=11,6,IF($T9=12,5,IF($T9=13,4,IF($T9=14,3,IF($T9=15,2,0)))))))+IF($T9=16,1,IF($T9=17,0,0))</f>
        <v>18</v>
      </c>
      <c r="V9" s="95">
        <v>3</v>
      </c>
      <c r="W9" s="9">
        <f>IF($V9=1,23,IF($V9=2,20,IF($V9=3,18,IF($V9=4,16,IF($V9=5,14,IF($V9=6,12,IF($V9=7,11,IF($V9=8,10,0))))))))+IF($V9=9,9,IF($V9=10,8,IF($V9=11,6,IF($V9=12,5,IF($V9=13,4,IF($V9=14,3,IF($V9=15,2,0)))))))+IF($V9=16,1,IF($V9=17,0,0))</f>
        <v>18</v>
      </c>
      <c r="X9" s="119">
        <v>1</v>
      </c>
      <c r="Y9" s="37">
        <f>IF($X9=1,23,IF($X9=2,20,IF($X9=3,18,IF($X9=4,16,IF($X9=5,14,IF($X9=6,12,IF($X9=7,11,IF($X9=8,10,0))))))))+IF($X9=9,9,IF($X9=10,8,IF($X9=11,6,IF($X9=12,5,IF($X9=13,4,IF($X9=14,3,IF($X9=15,2,0)))))))+IF($XW9=16,1,IF($X9=17,0,0))</f>
        <v>23</v>
      </c>
      <c r="Z9" s="9">
        <v>3</v>
      </c>
      <c r="AA9" s="27">
        <f>IF($Z9=1,23,IF($Z9=2,20,IF($Z9=3,18,IF($Z9=4,16,IF($Z9=5,14,IF($Z9=6,12,IF($Z9=7,11,IF($Z9=8,10,0))))))))+IF($Z9=9,9,IF($Z9=10,8,IF($Z9=11,6,IF($Z9=12,5,IF($Z9=13,4,IF($Z9=14,3,IF($Z9=15,2,0)))))))+IF($Z9=16,1,IF($Z9=17,0,0))</f>
        <v>18</v>
      </c>
    </row>
    <row r="10" spans="1:27" x14ac:dyDescent="0.25">
      <c r="A10" s="120">
        <v>4</v>
      </c>
      <c r="B10" s="68">
        <v>119</v>
      </c>
      <c r="C10" s="10"/>
      <c r="D10" s="4" t="s">
        <v>4</v>
      </c>
      <c r="E10" s="11" t="s">
        <v>41</v>
      </c>
      <c r="F10" s="11" t="s">
        <v>8</v>
      </c>
      <c r="G10" s="26">
        <f>I10+K10+M10+O10+Q10+S10+U10+W10+Y10+AA10</f>
        <v>99</v>
      </c>
      <c r="H10" s="71"/>
      <c r="I10" s="2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71"/>
      <c r="K10" s="27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0">
        <v>1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71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4">
        <v>2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90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>
        <v>2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10">
        <v>2</v>
      </c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20</v>
      </c>
      <c r="X10" s="111"/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>
        <v>4</v>
      </c>
      <c r="AA10" s="27">
        <f>IF($Z10=1,23,IF($Z10=2,20,IF($Z10=3,18,IF($Z10=4,16,IF($Z10=5,14,IF($Z10=6,12,IF($Z10=7,11,IF($Z10=8,10,0))))))))+IF($Z10=9,9,IF($Z10=10,8,IF($Z10=11,6,IF($Z10=12,5,IF($Z10=13,4,IF($Z10=14,3,IF($Z10=15,2,0)))))))+IF($Z10=16,1,IF($Z10=17,0,0))</f>
        <v>16</v>
      </c>
    </row>
    <row r="11" spans="1:27" x14ac:dyDescent="0.25">
      <c r="A11" s="120">
        <v>5</v>
      </c>
      <c r="B11" s="68">
        <v>77</v>
      </c>
      <c r="C11" s="4"/>
      <c r="D11" s="4" t="s">
        <v>4</v>
      </c>
      <c r="E11" s="1" t="s">
        <v>149</v>
      </c>
      <c r="F11" s="1" t="s">
        <v>66</v>
      </c>
      <c r="G11" s="26">
        <f>I11+K11+M11+O11+Q11+S11+U11+W11+Y11+AA11</f>
        <v>14</v>
      </c>
      <c r="H11" s="72"/>
      <c r="I11" s="27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72"/>
      <c r="K11" s="27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95"/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2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7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1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5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/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>
        <v>5</v>
      </c>
      <c r="AA11" s="27">
        <f>IF($Z11=1,23,IF($Z11=2,20,IF($Z11=3,18,IF($Z11=4,16,IF($Z11=5,14,IF($Z11=6,12,IF($Z11=7,11,IF($Z11=8,10,0))))))))+IF($Z11=9,9,IF($Z11=10,8,IF($Z11=11,6,IF($Z11=12,5,IF($Z11=13,4,IF($Z11=14,3,IF($Z11=15,2,0)))))))+IF($Z11=16,1,IF($Z11=17,0,0))</f>
        <v>14</v>
      </c>
    </row>
    <row r="12" spans="1:27" x14ac:dyDescent="0.25">
      <c r="A12" s="120">
        <v>6</v>
      </c>
      <c r="B12" s="142">
        <v>60</v>
      </c>
      <c r="C12" s="10"/>
      <c r="D12" s="4" t="s">
        <v>4</v>
      </c>
      <c r="E12" s="11" t="s">
        <v>95</v>
      </c>
      <c r="F12" s="11" t="s">
        <v>12</v>
      </c>
      <c r="G12" s="26">
        <f>I12+K12+M12+O12+Q12+S12+U12+W12+Y12+AA12</f>
        <v>78</v>
      </c>
      <c r="H12" s="77"/>
      <c r="I12" s="27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77"/>
      <c r="K12" s="27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95">
        <v>6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12</v>
      </c>
      <c r="N12" s="92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">
        <v>10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8</v>
      </c>
      <c r="R12" s="91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>
        <v>8</v>
      </c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10</v>
      </c>
      <c r="V12" s="95">
        <v>4</v>
      </c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16</v>
      </c>
      <c r="X12" s="111">
        <v>2</v>
      </c>
      <c r="Y12" s="37">
        <f>IF($X12=1,23,IF($X12=2,20,IF($X12=3,18,IF($X12=4,16,IF($X12=5,14,IF($X12=6,12,IF($X12=7,11,IF($X12=8,10,0))))))))+IF($X12=9,9,IF($X12=10,8,IF($X12=11,6,IF($X12=12,5,IF($X12=13,4,IF($X12=14,3,IF($X12=15,2,0)))))))+IF($XW12=16,1,IF($X12=17,0,0))</f>
        <v>20</v>
      </c>
      <c r="Z12" s="9">
        <v>6</v>
      </c>
      <c r="AA12" s="27">
        <f>IF($Z12=1,23,IF($Z12=2,20,IF($Z12=3,18,IF($Z12=4,16,IF($Z12=5,14,IF($Z12=6,12,IF($Z12=7,11,IF($Z12=8,10,0))))))))+IF($Z12=9,9,IF($Z12=10,8,IF($Z12=11,6,IF($Z12=12,5,IF($Z12=13,4,IF($Z12=14,3,IF($Z12=15,2,0)))))))+IF($Z12=16,1,IF($Z12=17,0,0))</f>
        <v>12</v>
      </c>
    </row>
    <row r="13" spans="1:27" x14ac:dyDescent="0.25">
      <c r="A13" s="120">
        <v>7</v>
      </c>
      <c r="B13" s="112">
        <v>11</v>
      </c>
      <c r="C13" s="4"/>
      <c r="D13" s="4" t="s">
        <v>4</v>
      </c>
      <c r="E13" s="7" t="s">
        <v>140</v>
      </c>
      <c r="F13" s="7" t="s">
        <v>141</v>
      </c>
      <c r="G13" s="26">
        <f>I13+K13+M13+O13+Q13+S13+U13+W13+Y13+AA13</f>
        <v>21</v>
      </c>
      <c r="H13" s="77"/>
      <c r="I13" s="27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77"/>
      <c r="K13" s="27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5"/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2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7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1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5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>
        <v>8</v>
      </c>
      <c r="Y13" s="37">
        <f>IF($X13=1,23,IF($X13=2,20,IF($X13=3,18,IF($X13=4,16,IF($X13=5,14,IF($X13=6,12,IF($X13=7,11,IF($X13=8,10,0))))))))+IF($X13=9,9,IF($X13=10,8,IF($X13=11,6,IF($X13=12,5,IF($X13=13,4,IF($X13=14,3,IF($X13=15,2,0)))))))+IF($XW13=16,1,IF($X13=17,0,0))</f>
        <v>10</v>
      </c>
      <c r="Z13" s="9">
        <v>7</v>
      </c>
      <c r="AA13" s="27">
        <f>IF($Z13=1,23,IF($Z13=2,20,IF($Z13=3,18,IF($Z13=4,16,IF($Z13=5,14,IF($Z13=6,12,IF($Z13=7,11,IF($Z13=8,10,0))))))))+IF($Z13=9,9,IF($Z13=10,8,IF($Z13=11,6,IF($Z13=12,5,IF($Z13=13,4,IF($Z13=14,3,IF($Z13=15,2,0)))))))+IF($Z13=16,1,IF($Z13=17,0,0))</f>
        <v>11</v>
      </c>
    </row>
    <row r="14" spans="1:27" x14ac:dyDescent="0.25">
      <c r="A14" s="120">
        <v>8</v>
      </c>
      <c r="B14" s="141" t="s">
        <v>100</v>
      </c>
      <c r="C14" s="10"/>
      <c r="D14" s="4" t="s">
        <v>4</v>
      </c>
      <c r="E14" s="53" t="s">
        <v>101</v>
      </c>
      <c r="F14" s="53" t="s">
        <v>66</v>
      </c>
      <c r="G14" s="26">
        <f>I14+K14+M14+O14+Q14+S14+U14+W14+Y14+AA14</f>
        <v>59</v>
      </c>
      <c r="H14" s="77"/>
      <c r="I14" s="27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77"/>
      <c r="K14" s="27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5">
        <v>14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3</v>
      </c>
      <c r="N14" s="92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">
        <v>6</v>
      </c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12</v>
      </c>
      <c r="R14" s="91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>
        <v>5</v>
      </c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14</v>
      </c>
      <c r="V14" s="95">
        <v>9</v>
      </c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9</v>
      </c>
      <c r="X14" s="9">
        <v>7</v>
      </c>
      <c r="Y14" s="37">
        <f>IF($X14=1,23,IF($X14=2,20,IF($X14=3,18,IF($X14=4,16,IF($X14=5,14,IF($X14=6,12,IF($X14=7,11,IF($X14=8,10,0))))))))+IF($X14=9,9,IF($X14=10,8,IF($X14=11,6,IF($X14=12,5,IF($X14=13,4,IF($X14=14,3,IF($X14=15,2,0)))))))+IF($XW14=16,1,IF($X14=17,0,0))</f>
        <v>11</v>
      </c>
      <c r="Z14" s="9">
        <v>8</v>
      </c>
      <c r="AA14" s="27">
        <f>IF($Z14=1,23,IF($Z14=2,20,IF($Z14=3,18,IF($Z14=4,16,IF($Z14=5,14,IF($Z14=6,12,IF($Z14=7,11,IF($Z14=8,10,0))))))))+IF($Z14=9,9,IF($Z14=10,8,IF($Z14=11,6,IF($Z14=12,5,IF($Z14=13,4,IF($Z14=14,3,IF($Z14=15,2,0)))))))+IF($Z14=16,1,IF($Z14=17,0,0))</f>
        <v>10</v>
      </c>
    </row>
    <row r="15" spans="1:27" x14ac:dyDescent="0.25">
      <c r="A15" s="120">
        <v>9</v>
      </c>
      <c r="B15" s="68">
        <v>26</v>
      </c>
      <c r="C15" s="10"/>
      <c r="D15" s="4" t="s">
        <v>4</v>
      </c>
      <c r="E15" s="53" t="s">
        <v>39</v>
      </c>
      <c r="F15" s="53" t="s">
        <v>14</v>
      </c>
      <c r="G15" s="26">
        <f>I15+K15+M15+O15+Q15+S15+U15+W15+Y15+AA15</f>
        <v>54</v>
      </c>
      <c r="H15" s="72"/>
      <c r="I15" s="27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72"/>
      <c r="K15" s="27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5">
        <v>10</v>
      </c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8</v>
      </c>
      <c r="N15" s="92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7">
        <v>8</v>
      </c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10</v>
      </c>
      <c r="R15" s="91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5">
        <v>7</v>
      </c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11</v>
      </c>
      <c r="X15" s="131">
        <v>4</v>
      </c>
      <c r="Y15" s="37">
        <f>IF($X15=1,23,IF($X15=2,20,IF($X15=3,18,IF($X15=4,16,IF($X15=5,14,IF($X15=6,12,IF($X15=7,11,IF($X15=8,10,0))))))))+IF($X15=9,9,IF($X15=10,8,IF($X15=11,6,IF($X15=12,5,IF($X15=13,4,IF($X15=14,3,IF($X15=15,2,0)))))))+IF($XW15=16,1,IF($X15=17,0,0))</f>
        <v>16</v>
      </c>
      <c r="Z15" s="9">
        <v>9</v>
      </c>
      <c r="AA15" s="27">
        <f>IF($Z15=1,23,IF($Z15=2,20,IF($Z15=3,18,IF($Z15=4,16,IF($Z15=5,14,IF($Z15=6,12,IF($Z15=7,11,IF($Z15=8,10,0))))))))+IF($Z15=9,9,IF($Z15=10,8,IF($Z15=11,6,IF($Z15=12,5,IF($Z15=13,4,IF($Z15=14,3,IF($Z15=15,2,0)))))))+IF($Z15=16,1,IF($Z15=17,0,0))</f>
        <v>9</v>
      </c>
    </row>
    <row r="16" spans="1:27" x14ac:dyDescent="0.25">
      <c r="A16" s="120">
        <v>10</v>
      </c>
      <c r="B16" s="141">
        <v>74</v>
      </c>
      <c r="C16" s="4"/>
      <c r="D16" s="4" t="s">
        <v>4</v>
      </c>
      <c r="E16" s="53" t="s">
        <v>118</v>
      </c>
      <c r="F16" s="53" t="s">
        <v>119</v>
      </c>
      <c r="G16" s="26">
        <f>I16+K16+M16+O16+Q16+S16+U16+W16+Y16+AA16</f>
        <v>34</v>
      </c>
      <c r="H16" s="72"/>
      <c r="I16" s="27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72"/>
      <c r="K16" s="27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95"/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92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7">
        <v>5</v>
      </c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14</v>
      </c>
      <c r="R16" s="91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>
        <v>6</v>
      </c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12</v>
      </c>
      <c r="V16" s="95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"/>
      <c r="Y16" s="37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>
        <v>10</v>
      </c>
      <c r="AA16" s="27">
        <f>IF($Z16=1,23,IF($Z16=2,20,IF($Z16=3,18,IF($Z16=4,16,IF($Z16=5,14,IF($Z16=6,12,IF($Z16=7,11,IF($Z16=8,10,0))))))))+IF($Z16=9,9,IF($Z16=10,8,IF($Z16=11,6,IF($Z16=12,5,IF($Z16=13,4,IF($Z16=14,3,IF($Z16=15,2,0)))))))+IF($Z16=16,1,IF($Z16=17,0,0))</f>
        <v>8</v>
      </c>
    </row>
    <row r="17" spans="1:27" x14ac:dyDescent="0.25">
      <c r="A17" s="120">
        <v>11</v>
      </c>
      <c r="B17" s="68">
        <v>909</v>
      </c>
      <c r="C17" s="10"/>
      <c r="D17" s="4" t="s">
        <v>4</v>
      </c>
      <c r="E17" s="53" t="s">
        <v>96</v>
      </c>
      <c r="F17" s="53" t="s">
        <v>21</v>
      </c>
      <c r="G17" s="26">
        <f>I17+K17+M17+O17+Q17+S17+U17+W17+Y17+AA17</f>
        <v>74</v>
      </c>
      <c r="H17" s="72"/>
      <c r="I17" s="27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72"/>
      <c r="K17" s="27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95">
        <v>7</v>
      </c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11</v>
      </c>
      <c r="N17" s="92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7">
        <v>4</v>
      </c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16</v>
      </c>
      <c r="R17" s="91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>
        <v>7</v>
      </c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11</v>
      </c>
      <c r="V17" s="95">
        <v>6</v>
      </c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12</v>
      </c>
      <c r="X17" s="119">
        <v>3</v>
      </c>
      <c r="Y17" s="37">
        <f>IF($X17=1,23,IF($X17=2,20,IF($X17=3,18,IF($X17=4,16,IF($X17=5,14,IF($X17=6,12,IF($X17=7,11,IF($X17=8,10,0))))))))+IF($X17=9,9,IF($X17=10,8,IF($X17=11,6,IF($X17=12,5,IF($X17=13,4,IF($X17=14,3,IF($X17=15,2,0)))))))+IF($XW17=16,1,IF($X17=17,0,0))</f>
        <v>18</v>
      </c>
      <c r="Z17" s="9">
        <v>11</v>
      </c>
      <c r="AA17" s="27">
        <f>IF($Z17=1,23,IF($Z17=2,20,IF($Z17=3,18,IF($Z17=4,16,IF($Z17=5,14,IF($Z17=6,12,IF($Z17=7,11,IF($Z17=8,10,0))))))))+IF($Z17=9,9,IF($Z17=10,8,IF($Z17=11,6,IF($Z17=12,5,IF($Z17=13,4,IF($Z17=14,3,IF($Z17=15,2,0)))))))+IF($Z17=16,1,IF($Z17=17,0,0))</f>
        <v>6</v>
      </c>
    </row>
    <row r="18" spans="1:27" x14ac:dyDescent="0.25">
      <c r="A18" s="120">
        <v>12</v>
      </c>
      <c r="B18" s="142">
        <v>290</v>
      </c>
      <c r="C18" s="10"/>
      <c r="D18" s="4" t="s">
        <v>4</v>
      </c>
      <c r="E18" s="11" t="s">
        <v>99</v>
      </c>
      <c r="F18" s="11" t="s">
        <v>9</v>
      </c>
      <c r="G18" s="26">
        <f>I18+K18+M18+O18+Q18+S18+U18+W18+Y18+AA18</f>
        <v>51</v>
      </c>
      <c r="H18" s="72"/>
      <c r="I18" s="27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72"/>
      <c r="K18" s="27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5">
        <v>3</v>
      </c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18</v>
      </c>
      <c r="N18" s="92"/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7"/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1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>
        <v>4</v>
      </c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16</v>
      </c>
      <c r="V18" s="95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19">
        <v>6</v>
      </c>
      <c r="Y18" s="37">
        <f>IF($X18=1,23,IF($X18=2,20,IF($X18=3,18,IF($X18=4,16,IF($X18=5,14,IF($X18=6,12,IF($X18=7,11,IF($X18=8,10,0))))))))+IF($X18=9,9,IF($X18=10,8,IF($X18=11,6,IF($X18=12,5,IF($X18=13,4,IF($X18=14,3,IF($X18=15,2,0)))))))+IF($XW18=16,1,IF($X18=17,0,0))</f>
        <v>12</v>
      </c>
      <c r="Z18" s="9">
        <v>12</v>
      </c>
      <c r="AA18" s="27">
        <f>IF($Z18=1,23,IF($Z18=2,20,IF($Z18=3,18,IF($Z18=4,16,IF($Z18=5,14,IF($Z18=6,12,IF($Z18=7,11,IF($Z18=8,10,0))))))))+IF($Z18=9,9,IF($Z18=10,8,IF($Z18=11,6,IF($Z18=12,5,IF($Z18=13,4,IF($Z18=14,3,IF($Z18=15,2,0)))))))+IF($Z18=16,1,IF($Z18=17,0,0))</f>
        <v>5</v>
      </c>
    </row>
  </sheetData>
  <sortState ref="B7:AA32">
    <sortCondition ref="Z7:Z32"/>
  </sortState>
  <customSheetViews>
    <customSheetView guid="{5892B865-DC53-4347-842E-FA0A062CE8D1}" fitToPage="1" showRuler="0">
      <selection activeCell="G7" sqref="G7:Y31"/>
      <pageMargins left="0.5" right="0.5" top="1" bottom="1" header="0.5" footer="0.5"/>
      <printOptions horizontalCentered="1"/>
      <pageSetup paperSize="5" scale="83" orientation="landscape" verticalDpi="0" r:id="rId1"/>
      <headerFooter alignWithMargins="0">
        <oddHeader>&amp;C&amp;24 450 INT</oddHeader>
      </headerFooter>
    </customSheetView>
  </customSheetViews>
  <mergeCells count="12">
    <mergeCell ref="T1:W1"/>
    <mergeCell ref="N4:O4"/>
    <mergeCell ref="P4:Q4"/>
    <mergeCell ref="R4:S4"/>
    <mergeCell ref="T4:U4"/>
    <mergeCell ref="V4:W4"/>
    <mergeCell ref="A2:AA2"/>
    <mergeCell ref="Z4:AA4"/>
    <mergeCell ref="H4:I4"/>
    <mergeCell ref="J4:K4"/>
    <mergeCell ref="L4:M4"/>
    <mergeCell ref="X4:Y4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&amp;C&amp;24 450 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0.7109375" style="14" customWidth="1"/>
    <col min="2" max="2" width="8.7109375" style="2" bestFit="1" customWidth="1"/>
    <col min="3" max="3" width="9.28515625" style="2" bestFit="1" customWidth="1"/>
    <col min="4" max="4" width="10" style="2" bestFit="1" customWidth="1"/>
    <col min="5" max="5" width="13" style="6" bestFit="1" customWidth="1"/>
    <col min="6" max="6" width="15" style="6" bestFit="1" customWidth="1"/>
    <col min="7" max="7" width="18.42578125" style="6" hidden="1" customWidth="1"/>
    <col min="8" max="19" width="7.7109375" style="6" hidden="1" customWidth="1"/>
    <col min="20" max="20" width="7.7109375" style="2" hidden="1" customWidth="1"/>
    <col min="21" max="25" width="7.7109375" style="6" hidden="1" customWidth="1"/>
    <col min="26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21"/>
      <c r="B1" s="21"/>
      <c r="C1" s="21"/>
      <c r="D1" s="21"/>
      <c r="E1" s="21"/>
      <c r="F1" s="52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9"/>
      <c r="S1" s="19"/>
      <c r="T1" s="152"/>
      <c r="U1" s="152"/>
      <c r="V1" s="152"/>
      <c r="W1" s="152"/>
      <c r="X1" s="122"/>
      <c r="Y1" s="122"/>
      <c r="Z1" s="19"/>
      <c r="AA1" s="19"/>
    </row>
    <row r="2" spans="1:27" x14ac:dyDescent="0.25">
      <c r="A2" s="144" t="s">
        <v>152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x14ac:dyDescent="0.25">
      <c r="A3" s="58"/>
      <c r="B3" s="52"/>
      <c r="C3" s="52"/>
      <c r="D3" s="52"/>
      <c r="E3" s="52"/>
      <c r="F3" s="52"/>
      <c r="G3" s="52"/>
      <c r="H3" s="59"/>
      <c r="I3" s="59"/>
      <c r="J3" s="59"/>
      <c r="K3" s="60"/>
      <c r="L3" s="60"/>
      <c r="M3" s="60"/>
      <c r="N3" s="59"/>
      <c r="O3" s="59"/>
      <c r="P3" s="59"/>
      <c r="Q3" s="52"/>
      <c r="R3" s="59"/>
      <c r="S3" s="59"/>
      <c r="T3" s="59"/>
      <c r="U3" s="59"/>
      <c r="V3" s="61"/>
      <c r="W3" s="59"/>
      <c r="X3" s="59"/>
      <c r="Y3" s="59"/>
      <c r="Z3" s="61"/>
      <c r="AA3" s="59"/>
    </row>
    <row r="4" spans="1:27" ht="16.5" customHeight="1" x14ac:dyDescent="0.25">
      <c r="A4" s="8" t="s">
        <v>23</v>
      </c>
      <c r="B4" s="3" t="s">
        <v>2</v>
      </c>
      <c r="C4" s="62" t="s">
        <v>79</v>
      </c>
      <c r="D4" s="3" t="s">
        <v>1</v>
      </c>
      <c r="E4" s="3" t="s">
        <v>7</v>
      </c>
      <c r="F4" s="3" t="s">
        <v>6</v>
      </c>
      <c r="G4" s="3" t="s">
        <v>24</v>
      </c>
      <c r="H4" s="150" t="s">
        <v>46</v>
      </c>
      <c r="I4" s="151"/>
      <c r="J4" s="147" t="s">
        <v>47</v>
      </c>
      <c r="K4" s="148"/>
      <c r="L4" s="150" t="s">
        <v>48</v>
      </c>
      <c r="M4" s="151"/>
      <c r="N4" s="147" t="s">
        <v>49</v>
      </c>
      <c r="O4" s="148"/>
      <c r="P4" s="147" t="s">
        <v>50</v>
      </c>
      <c r="Q4" s="148"/>
      <c r="R4" s="147" t="s">
        <v>51</v>
      </c>
      <c r="S4" s="148"/>
      <c r="T4" s="147" t="s">
        <v>52</v>
      </c>
      <c r="U4" s="148"/>
      <c r="V4" s="147" t="s">
        <v>53</v>
      </c>
      <c r="W4" s="148"/>
      <c r="X4" s="147" t="s">
        <v>122</v>
      </c>
      <c r="Y4" s="148"/>
      <c r="Z4" s="145" t="s">
        <v>54</v>
      </c>
      <c r="AA4" s="146"/>
    </row>
    <row r="5" spans="1:27" x14ac:dyDescent="0.25">
      <c r="A5" s="41"/>
      <c r="B5" s="42"/>
      <c r="C5" s="42"/>
      <c r="D5" s="42"/>
      <c r="E5" s="42"/>
      <c r="F5" s="42"/>
      <c r="G5" s="43"/>
    </row>
    <row r="6" spans="1:27" x14ac:dyDescent="0.25">
      <c r="A6" s="34"/>
      <c r="B6" s="84"/>
      <c r="C6" s="84"/>
      <c r="D6" s="84"/>
      <c r="E6" s="84"/>
      <c r="F6" s="84"/>
      <c r="G6" s="25"/>
      <c r="H6" s="27" t="s">
        <v>25</v>
      </c>
      <c r="I6" s="27" t="s">
        <v>26</v>
      </c>
      <c r="J6" s="27" t="s">
        <v>25</v>
      </c>
      <c r="K6" s="27" t="s">
        <v>26</v>
      </c>
      <c r="L6" s="27" t="s">
        <v>25</v>
      </c>
      <c r="M6" s="27" t="s">
        <v>26</v>
      </c>
      <c r="N6" s="27" t="s">
        <v>25</v>
      </c>
      <c r="O6" s="27" t="s">
        <v>26</v>
      </c>
      <c r="P6" s="27" t="s">
        <v>25</v>
      </c>
      <c r="Q6" s="27" t="s">
        <v>26</v>
      </c>
      <c r="R6" s="27" t="s">
        <v>25</v>
      </c>
      <c r="S6" s="27" t="s">
        <v>26</v>
      </c>
      <c r="T6" s="27" t="s">
        <v>25</v>
      </c>
      <c r="U6" s="27" t="s">
        <v>26</v>
      </c>
      <c r="V6" s="27" t="s">
        <v>25</v>
      </c>
      <c r="W6" s="27" t="s">
        <v>26</v>
      </c>
      <c r="X6" s="107" t="s">
        <v>25</v>
      </c>
      <c r="Y6" s="27" t="s">
        <v>26</v>
      </c>
      <c r="Z6" s="27" t="s">
        <v>25</v>
      </c>
      <c r="AA6" s="27" t="s">
        <v>26</v>
      </c>
    </row>
    <row r="7" spans="1:27" x14ac:dyDescent="0.25">
      <c r="A7" s="125">
        <v>1</v>
      </c>
      <c r="B7" s="117">
        <v>6</v>
      </c>
      <c r="C7" s="4"/>
      <c r="D7" s="4" t="s">
        <v>126</v>
      </c>
      <c r="E7" s="53" t="s">
        <v>40</v>
      </c>
      <c r="F7" s="53" t="s">
        <v>10</v>
      </c>
      <c r="G7" s="26">
        <f>I7+K7+M7+O7+Q7+S7+U7+W7+Y7+AA7</f>
        <v>132</v>
      </c>
      <c r="H7" s="77"/>
      <c r="I7" s="27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77"/>
      <c r="K7" s="27">
        <f>IF($J7=1,23,IF($J7=2,20,IF($J7=3,18,IF($J7=4,16,IF($J7=5,14,IF($J7=6,12,IF($J7=7,11,IF($J7=8,10,0))))))))+IF($J7=9,9,IF($J7=10,8,IF($J7=11,6,IF($J7=12,5,IF($J7=13,4,IF($J7=14,3,IF($J7=15,2,0)))))))+IF($J7=16,1,IF($J7=17,0,0))</f>
        <v>0</v>
      </c>
      <c r="L7" s="95">
        <v>2</v>
      </c>
      <c r="M7" s="9">
        <f>IF($L7=1,23,IF($L7=2,20,IF($L7=3,18,IF($L7=4,16,IF($L7=5,14,IF($L7=6,12,IF($L7=7,11,IF($L7=8,10,0))))))))+IF($L7=9,9,IF($L7=10,8,IF($L7=11,6,IF($L7=12,5,IF($L7=13,4,IF($L7=14,3,IF($L7=15,2,0)))))))+IF($L7=16,1,IF($L7=17,0,0))</f>
        <v>20</v>
      </c>
      <c r="N7" s="77"/>
      <c r="O7" s="9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9">
        <v>1</v>
      </c>
      <c r="Q7" s="9">
        <f>IF($P7=1,23,IF($P7=2,20,IF($P7=3,18,IF($P7=4,16,IF($P7=5,14,IF($P7=6,12,IF($P7=7,11,IF($P7=8,10,0))))))))+IF($P7=9,9,IF($P7=10,8,IF($P7=11,6,IF($P7=12,5,IF($P7=13,4,IF($P7=14,3,IF($P7=15,2,0)))))))+IF($P7=16,1,IF($P7=17,0,0))</f>
        <v>23</v>
      </c>
      <c r="R7" s="71"/>
      <c r="S7" s="9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9">
        <v>1</v>
      </c>
      <c r="U7" s="9">
        <f>IF($T7=1,23,IF($T7=2,20,IF($T7=3,18,IF($T7=4,16,IF($T7=5,14,IF($T7=6,12,IF($T7=7,11,IF($T7=8,10,0))))))))+IF($T7=9,9,IF($T7=10,8,IF($T7=11,6,IF($T7=12,5,IF($T7=13,4,IF($T7=14,3,IF($T7=15,2,0)))))))+IF($T7=16,1,IF($T7=17,0,0))</f>
        <v>23</v>
      </c>
      <c r="V7" s="95">
        <v>1</v>
      </c>
      <c r="W7" s="9">
        <f>IF($V7=1,23,IF($V7=2,20,IF($V7=3,18,IF($V7=4,16,IF($V7=5,14,IF($V7=6,12,IF($V7=7,11,IF($V7=8,10,0))))))))+IF($V7=9,9,IF($V7=10,8,IF($V7=11,6,IF($V7=12,5,IF($V7=13,4,IF($V7=14,3,IF($V7=15,2,0)))))))+IF($V7=16,1,IF($V7=17,0,0))</f>
        <v>23</v>
      </c>
      <c r="X7" s="119">
        <v>2</v>
      </c>
      <c r="Y7" s="37">
        <f>IF($X7=1,23,IF($X7=2,20,IF($X7=3,18,IF($X7=4,16,IF($X7=5,14,IF($X7=6,12,IF($X7=7,11,IF($X7=8,10,0))))))))+IF($X7=9,9,IF($X7=10,8,IF($X7=11,6,IF($X7=12,5,IF($X7=13,4,IF($X7=14,3,IF($X7=15,2,0)))))))+IF($XW7=16,1,IF($X7=17,0,0))</f>
        <v>20</v>
      </c>
      <c r="Z7" s="9">
        <v>1</v>
      </c>
      <c r="AA7" s="27">
        <f>IF($Z7=1,23,IF($Z7=2,20,IF($Z7=3,18,IF($Z7=4,16,IF($Z7=5,14,IF($Z7=6,12,IF($Z7=7,11,IF($Z7=8,10,0))))))))+IF($Z7=9,9,IF($Z7=10,8,IF($Z7=11,6,IF($Z7=12,5,IF($Z7=13,4,IF($Z7=14,3,IF($Z7=15,2,0)))))))+IF($Z7=16,1,IF($Z7=17,0,0))</f>
        <v>23</v>
      </c>
    </row>
    <row r="8" spans="1:27" x14ac:dyDescent="0.25">
      <c r="A8" s="125">
        <v>2</v>
      </c>
      <c r="B8" s="117">
        <v>311</v>
      </c>
      <c r="C8" s="10"/>
      <c r="D8" s="4" t="s">
        <v>126</v>
      </c>
      <c r="E8" s="53" t="s">
        <v>97</v>
      </c>
      <c r="F8" s="53" t="s">
        <v>102</v>
      </c>
      <c r="G8" s="26">
        <f>I8+K8+M8+O8+Q8+S8+U8+W8+Y8+AA8</f>
        <v>121</v>
      </c>
      <c r="H8" s="72"/>
      <c r="I8" s="27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72"/>
      <c r="K8" s="27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95">
        <v>3</v>
      </c>
      <c r="M8" s="9">
        <f>IF($L8=1,23,IF($L8=2,20,IF($L8=3,18,IF($L8=4,16,IF($L8=5,14,IF($L8=6,12,IF($L8=7,11,IF($L8=8,10,0))))))))+IF($L8=9,9,IF($L8=10,8,IF($L8=11,6,IF($L8=12,5,IF($L8=13,4,IF($L8=14,3,IF($L8=15,2,0)))))))+IF($L8=16,1,IF($L8=17,0,0))</f>
        <v>18</v>
      </c>
      <c r="N8" s="92"/>
      <c r="O8" s="9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97">
        <v>2</v>
      </c>
      <c r="Q8" s="9">
        <f>IF($P8=1,23,IF($P8=2,20,IF($P8=3,18,IF($P8=4,16,IF($P8=5,14,IF($P8=6,12,IF($P8=7,11,IF($P8=8,10,0))))))))+IF($P8=9,9,IF($P8=10,8,IF($P8=11,6,IF($P8=12,5,IF($P8=13,4,IF($P8=14,3,IF($P8=15,2,0)))))))+IF($P8=16,1,IF($P8=17,0,0))</f>
        <v>20</v>
      </c>
      <c r="R8" s="91"/>
      <c r="S8" s="9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">
        <v>2</v>
      </c>
      <c r="U8" s="9">
        <f>IF($T8=1,23,IF($T8=2,20,IF($T8=3,18,IF($T8=4,16,IF($T8=5,14,IF($T8=6,12,IF($T8=7,11,IF($T8=8,10,0))))))))+IF($T8=9,9,IF($T8=10,8,IF($T8=11,6,IF($T8=12,5,IF($T8=13,4,IF($T8=14,3,IF($T8=15,2,0)))))))+IF($T8=16,1,IF($T8=17,0,0))</f>
        <v>20</v>
      </c>
      <c r="V8" s="95">
        <v>2</v>
      </c>
      <c r="W8" s="9">
        <f>IF($V8=1,23,IF($V8=2,20,IF($V8=3,18,IF($V8=4,16,IF($V8=5,14,IF($V8=6,12,IF($V8=7,11,IF($V8=8,10,0))))))))+IF($V8=9,9,IF($V8=10,8,IF($V8=11,6,IF($V8=12,5,IF($V8=13,4,IF($V8=14,3,IF($V8=15,2,0)))))))+IF($V8=16,1,IF($V8=17,0,0))</f>
        <v>20</v>
      </c>
      <c r="X8" s="119">
        <v>1</v>
      </c>
      <c r="Y8" s="37">
        <f>IF($X8=1,23,IF($X8=2,20,IF($X8=3,18,IF($X8=4,16,IF($X8=5,14,IF($X8=6,12,IF($X8=7,11,IF($X8=8,10,0))))))))+IF($X8=9,9,IF($X8=10,8,IF($X8=11,6,IF($X8=12,5,IF($X8=13,4,IF($X8=14,3,IF($X8=15,2,0)))))))+IF($XW8=16,1,IF($X8=17,0,0))</f>
        <v>23</v>
      </c>
      <c r="Z8" s="9">
        <v>2</v>
      </c>
      <c r="AA8" s="27">
        <f>IF($Z8=1,23,IF($Z8=2,20,IF($Z8=3,18,IF($Z8=4,16,IF($Z8=5,14,IF($Z8=6,12,IF($Z8=7,11,IF($Z8=8,10,0))))))))+IF($Z8=9,9,IF($Z8=10,8,IF($Z8=11,6,IF($Z8=12,5,IF($Z8=13,4,IF($Z8=14,3,IF($Z8=15,2,0)))))))+IF($Z8=16,1,IF($Z8=17,0,0))</f>
        <v>20</v>
      </c>
    </row>
    <row r="9" spans="1:27" x14ac:dyDescent="0.25">
      <c r="A9" s="125">
        <v>3</v>
      </c>
      <c r="B9" s="117">
        <v>82</v>
      </c>
      <c r="C9" s="10"/>
      <c r="D9" s="4" t="s">
        <v>126</v>
      </c>
      <c r="E9" s="17" t="s">
        <v>36</v>
      </c>
      <c r="F9" s="11" t="s">
        <v>37</v>
      </c>
      <c r="G9" s="26">
        <f>I9+K9+M9+O9+Q9+S9+U9+W9+Y9+AA9</f>
        <v>40</v>
      </c>
      <c r="H9" s="72"/>
      <c r="I9" s="2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72"/>
      <c r="K9" s="27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95">
        <v>4</v>
      </c>
      <c r="M9" s="9">
        <f>IF($L9=1,23,IF($L9=2,20,IF($L9=3,18,IF($L9=4,16,IF($L9=5,14,IF($L9=6,12,IF($L9=7,11,IF($L9=8,10,0))))))))+IF($L9=9,9,IF($L9=10,8,IF($L9=11,6,IF($L9=12,5,IF($L9=13,4,IF($L9=14,3,IF($L9=15,2,0)))))))+IF($L9=16,1,IF($L9=17,0,0))</f>
        <v>16</v>
      </c>
      <c r="N9" s="92"/>
      <c r="O9" s="9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97"/>
      <c r="Q9" s="9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91"/>
      <c r="S9" s="9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"/>
      <c r="U9" s="9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95"/>
      <c r="W9" s="9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119">
        <v>11</v>
      </c>
      <c r="Y9" s="37">
        <f>IF($X9=1,23,IF($X9=2,20,IF($X9=3,18,IF($X9=4,16,IF($X9=5,14,IF($X9=6,12,IF($X9=7,11,IF($X9=8,10,0))))))))+IF($X9=9,9,IF($X9=10,8,IF($X9=11,6,IF($X9=12,5,IF($X9=13,4,IF($X9=14,3,IF($X9=15,2,0)))))))+IF($XW9=16,1,IF($X9=17,0,0))</f>
        <v>6</v>
      </c>
      <c r="Z9" s="9">
        <v>3</v>
      </c>
      <c r="AA9" s="27">
        <f>IF($Z9=1,23,IF($Z9=2,20,IF($Z9=3,18,IF($Z9=4,16,IF($Z9=5,14,IF($Z9=6,12,IF($Z9=7,11,IF($Z9=8,10,0))))))))+IF($Z9=9,9,IF($Z9=10,8,IF($Z9=11,6,IF($Z9=12,5,IF($Z9=13,4,IF($Z9=14,3,IF($Z9=15,2,0)))))))+IF($Z9=16,1,IF($Z9=17,0,0))</f>
        <v>18</v>
      </c>
    </row>
    <row r="10" spans="1:27" x14ac:dyDescent="0.25">
      <c r="A10" s="120">
        <v>4</v>
      </c>
      <c r="B10" s="117">
        <v>60</v>
      </c>
      <c r="C10" s="10"/>
      <c r="D10" s="4" t="s">
        <v>126</v>
      </c>
      <c r="E10" s="11" t="s">
        <v>95</v>
      </c>
      <c r="F10" s="11" t="s">
        <v>12</v>
      </c>
      <c r="G10" s="26">
        <f>I10+K10+M10+O10+Q10+S10+U10+W10+Y10+AA10</f>
        <v>59</v>
      </c>
      <c r="H10" s="77"/>
      <c r="I10" s="2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77"/>
      <c r="K10" s="27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5">
        <v>16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1</v>
      </c>
      <c r="N10" s="77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">
        <v>13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4</v>
      </c>
      <c r="R10" s="91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>
        <v>7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11</v>
      </c>
      <c r="V10" s="95">
        <v>7</v>
      </c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11</v>
      </c>
      <c r="X10" s="9">
        <v>4</v>
      </c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16</v>
      </c>
      <c r="Z10" s="9">
        <v>4</v>
      </c>
      <c r="AA10" s="27">
        <f>IF($Z10=1,23,IF($Z10=2,20,IF($Z10=3,18,IF($Z10=4,16,IF($Z10=5,14,IF($Z10=6,12,IF($Z10=7,11,IF($Z10=8,10,0))))))))+IF($Z10=9,9,IF($Z10=10,8,IF($Z10=11,6,IF($Z10=12,5,IF($Z10=13,4,IF($Z10=14,3,IF($Z10=15,2,0)))))))+IF($Z10=16,1,IF($Z10=17,0,0))</f>
        <v>16</v>
      </c>
    </row>
    <row r="11" spans="1:27" x14ac:dyDescent="0.25">
      <c r="A11" s="120">
        <v>5</v>
      </c>
      <c r="B11" s="137">
        <v>909</v>
      </c>
      <c r="C11" s="10"/>
      <c r="D11" s="4" t="s">
        <v>126</v>
      </c>
      <c r="E11" s="53" t="s">
        <v>96</v>
      </c>
      <c r="F11" s="53" t="s">
        <v>21</v>
      </c>
      <c r="G11" s="26">
        <f>I11+K11+M11+O11+Q11+S11+U11+W11+Y11+AA11</f>
        <v>71</v>
      </c>
      <c r="H11" s="72"/>
      <c r="I11" s="27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72"/>
      <c r="K11" s="27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95">
        <v>12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5</v>
      </c>
      <c r="N11" s="92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7">
        <v>6</v>
      </c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12</v>
      </c>
      <c r="R11" s="91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>
        <v>6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12</v>
      </c>
      <c r="V11" s="95">
        <v>8</v>
      </c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10</v>
      </c>
      <c r="X11" s="9">
        <v>3</v>
      </c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18</v>
      </c>
      <c r="Z11" s="9">
        <v>5</v>
      </c>
      <c r="AA11" s="27">
        <f>IF($Z11=1,23,IF($Z11=2,20,IF($Z11=3,18,IF($Z11=4,16,IF($Z11=5,14,IF($Z11=6,12,IF($Z11=7,11,IF($Z11=8,10,0))))))))+IF($Z11=9,9,IF($Z11=10,8,IF($Z11=11,6,IF($Z11=12,5,IF($Z11=13,4,IF($Z11=14,3,IF($Z11=15,2,0)))))))+IF($Z11=16,1,IF($Z11=17,0,0))</f>
        <v>14</v>
      </c>
    </row>
    <row r="12" spans="1:27" x14ac:dyDescent="0.25">
      <c r="A12" s="120">
        <v>6</v>
      </c>
      <c r="B12" s="117">
        <v>290</v>
      </c>
      <c r="C12" s="4"/>
      <c r="D12" s="4" t="s">
        <v>126</v>
      </c>
      <c r="E12" s="53" t="s">
        <v>99</v>
      </c>
      <c r="F12" s="53" t="s">
        <v>9</v>
      </c>
      <c r="G12" s="26">
        <f>I12+K12+M12+O12+Q12+S12+U12+W12+Y12+AA12</f>
        <v>54</v>
      </c>
      <c r="H12" s="77"/>
      <c r="I12" s="27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77"/>
      <c r="K12" s="27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95">
        <v>9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9</v>
      </c>
      <c r="N12" s="92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7">
        <v>11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6</v>
      </c>
      <c r="R12" s="91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>
        <v>4</v>
      </c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16</v>
      </c>
      <c r="V12" s="95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9">
        <v>7</v>
      </c>
      <c r="Y12" s="37">
        <f>IF($X12=1,23,IF($X12=2,20,IF($X12=3,18,IF($X12=4,16,IF($X12=5,14,IF($X12=6,12,IF($X12=7,11,IF($X12=8,10,0))))))))+IF($X12=9,9,IF($X12=10,8,IF($X12=11,6,IF($X12=12,5,IF($X12=13,4,IF($X12=14,3,IF($X12=15,2,0)))))))+IF($XW12=16,1,IF($X12=17,0,0))</f>
        <v>11</v>
      </c>
      <c r="Z12" s="9">
        <v>6</v>
      </c>
      <c r="AA12" s="27">
        <f>IF($Z12=1,23,IF($Z12=2,20,IF($Z12=3,18,IF($Z12=4,16,IF($Z12=5,14,IF($Z12=6,12,IF($Z12=7,11,IF($Z12=8,10,0))))))))+IF($Z12=9,9,IF($Z12=10,8,IF($Z12=11,6,IF($Z12=12,5,IF($Z12=13,4,IF($Z12=14,3,IF($Z12=15,2,0)))))))+IF($Z12=16,1,IF($Z12=17,0,0))</f>
        <v>12</v>
      </c>
    </row>
    <row r="13" spans="1:27" x14ac:dyDescent="0.25">
      <c r="A13" s="120">
        <v>7</v>
      </c>
      <c r="B13" s="117">
        <v>77</v>
      </c>
      <c r="C13" s="4"/>
      <c r="D13" s="4" t="s">
        <v>126</v>
      </c>
      <c r="E13" s="53" t="s">
        <v>103</v>
      </c>
      <c r="F13" s="53" t="s">
        <v>66</v>
      </c>
      <c r="G13" s="26">
        <f>I13+K13+M13+O13+Q13+S13+U13+W13+Y13+AA13</f>
        <v>11</v>
      </c>
      <c r="H13" s="89"/>
      <c r="I13" s="27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72"/>
      <c r="K13" s="27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5"/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2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7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1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5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37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>
        <v>7</v>
      </c>
      <c r="AA13" s="27">
        <f>IF($Z13=1,23,IF($Z13=2,20,IF($Z13=3,18,IF($Z13=4,16,IF($Z13=5,14,IF($Z13=6,12,IF($Z13=7,11,IF($Z13=8,10,0))))))))+IF($Z13=9,9,IF($Z13=10,8,IF($Z13=11,6,IF($Z13=12,5,IF($Z13=13,4,IF($Z13=14,3,IF($Z13=15,2,0)))))))+IF($Z13=16,1,IF($Z13=17,0,0))</f>
        <v>11</v>
      </c>
    </row>
    <row r="14" spans="1:27" x14ac:dyDescent="0.25">
      <c r="A14" s="120">
        <v>8</v>
      </c>
      <c r="B14" s="136">
        <v>26</v>
      </c>
      <c r="C14" s="4"/>
      <c r="D14" s="4" t="s">
        <v>126</v>
      </c>
      <c r="E14" s="53" t="s">
        <v>39</v>
      </c>
      <c r="F14" s="53" t="s">
        <v>14</v>
      </c>
      <c r="G14" s="26">
        <f>I14+K14+M14+O14+Q14+S14+U14+W14+Y14+AA14</f>
        <v>45</v>
      </c>
      <c r="H14" s="72"/>
      <c r="I14" s="27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72"/>
      <c r="K14" s="27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5">
        <v>10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8</v>
      </c>
      <c r="N14" s="92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7">
        <v>9</v>
      </c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9</v>
      </c>
      <c r="R14" s="91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5">
        <v>11</v>
      </c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6</v>
      </c>
      <c r="X14" s="131">
        <v>6</v>
      </c>
      <c r="Y14" s="37">
        <f>IF($X14=1,23,IF($X14=2,20,IF($X14=3,18,IF($X14=4,16,IF($X14=5,14,IF($X14=6,12,IF($X14=7,11,IF($X14=8,10,0))))))))+IF($X14=9,9,IF($X14=10,8,IF($X14=11,6,IF($X14=12,5,IF($X14=13,4,IF($X14=14,3,IF($X14=15,2,0)))))))+IF($XW14=16,1,IF($X14=17,0,0))</f>
        <v>12</v>
      </c>
      <c r="Z14" s="9">
        <v>8</v>
      </c>
      <c r="AA14" s="27">
        <f>IF($Z14=1,23,IF($Z14=2,20,IF($Z14=3,18,IF($Z14=4,16,IF($Z14=5,14,IF($Z14=6,12,IF($Z14=7,11,IF($Z14=8,10,0))))))))+IF($Z14=9,9,IF($Z14=10,8,IF($Z14=11,6,IF($Z14=12,5,IF($Z14=13,4,IF($Z14=14,3,IF($Z14=15,2,0)))))))+IF($Z14=16,1,IF($Z14=17,0,0))</f>
        <v>10</v>
      </c>
    </row>
    <row r="15" spans="1:27" x14ac:dyDescent="0.25">
      <c r="A15" s="120">
        <v>9</v>
      </c>
      <c r="B15" s="141">
        <v>119</v>
      </c>
      <c r="C15" s="10"/>
      <c r="D15" s="4" t="s">
        <v>126</v>
      </c>
      <c r="E15" s="11" t="s">
        <v>41</v>
      </c>
      <c r="F15" s="11" t="s">
        <v>8</v>
      </c>
      <c r="G15" s="26">
        <f>I15+K15+M15+O15+Q15+S15+U15+W15+Y15+AA15</f>
        <v>86</v>
      </c>
      <c r="H15" s="71"/>
      <c r="I15" s="27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71"/>
      <c r="K15" s="27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10">
        <v>1</v>
      </c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23</v>
      </c>
      <c r="N15" s="71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4">
        <v>3</v>
      </c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18</v>
      </c>
      <c r="R15" s="71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4">
        <v>3</v>
      </c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18</v>
      </c>
      <c r="V15" s="10">
        <v>3</v>
      </c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18</v>
      </c>
      <c r="X15" s="111"/>
      <c r="Y15" s="37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4">
        <v>9</v>
      </c>
      <c r="AA15" s="27">
        <f>IF($Z15=1,23,IF($Z15=2,20,IF($Z15=3,18,IF($Z15=4,16,IF($Z15=5,14,IF($Z15=6,12,IF($Z15=7,11,IF($Z15=8,10,0))))))))+IF($Z15=9,9,IF($Z15=10,8,IF($Z15=11,6,IF($Z15=12,5,IF($Z15=13,4,IF($Z15=14,3,IF($Z15=15,2,0)))))))+IF($Z15=16,1,IF($Z15=17,0,0))</f>
        <v>9</v>
      </c>
    </row>
    <row r="16" spans="1:27" x14ac:dyDescent="0.25">
      <c r="A16" s="140">
        <v>10</v>
      </c>
      <c r="B16" s="3">
        <v>11</v>
      </c>
      <c r="C16" s="4"/>
      <c r="D16" s="4" t="s">
        <v>126</v>
      </c>
      <c r="E16" s="1" t="s">
        <v>140</v>
      </c>
      <c r="F16" s="1" t="s">
        <v>142</v>
      </c>
      <c r="G16" s="26">
        <f>I16+K16+M16+O16+Q16+S16+U16+W16+Y16+AA16</f>
        <v>16</v>
      </c>
      <c r="H16" s="73"/>
      <c r="I16" s="27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73"/>
      <c r="K16" s="27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1"/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73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1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4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10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">
        <v>10</v>
      </c>
      <c r="Y16" s="37">
        <f>IF($X16=1,23,IF($X16=2,20,IF($X16=3,18,IF($X16=4,16,IF($X16=5,14,IF($X16=6,12,IF($X16=7,11,IF($X16=8,10,0))))))))+IF($X16=9,9,IF($X16=10,8,IF($X16=11,6,IF($X16=12,5,IF($X16=13,4,IF($X16=14,3,IF($X16=15,2,0)))))))+IF($XW16=16,1,IF($X16=17,0,0))</f>
        <v>8</v>
      </c>
      <c r="Z16" s="9">
        <v>10</v>
      </c>
      <c r="AA16" s="27">
        <f>IF($Z16=1,23,IF($Z16=2,20,IF($Z16=3,18,IF($Z16=4,16,IF($Z16=5,14,IF($Z16=6,12,IF($Z16=7,11,IF($Z16=8,10,0))))))))+IF($Z16=9,9,IF($Z16=10,8,IF($Z16=11,6,IF($Z16=12,5,IF($Z16=13,4,IF($Z16=14,3,IF($Z16=15,2,0)))))))+IF($Z16=16,1,IF($Z16=17,0,0))</f>
        <v>8</v>
      </c>
    </row>
    <row r="17" spans="1:27" x14ac:dyDescent="0.25">
      <c r="A17" s="140">
        <v>11</v>
      </c>
      <c r="B17" s="117" t="s">
        <v>100</v>
      </c>
      <c r="C17" s="10"/>
      <c r="D17" s="4" t="s">
        <v>126</v>
      </c>
      <c r="E17" s="53" t="s">
        <v>101</v>
      </c>
      <c r="F17" s="53" t="s">
        <v>66</v>
      </c>
      <c r="G17" s="26">
        <f>I17+K17+M17+O17+Q17+S17+U17+W17+Y17+AA17</f>
        <v>62</v>
      </c>
      <c r="H17" s="77"/>
      <c r="I17" s="27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77"/>
      <c r="K17" s="27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95"/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2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">
        <v>4</v>
      </c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16</v>
      </c>
      <c r="R17" s="91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>
        <v>5</v>
      </c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14</v>
      </c>
      <c r="V17" s="95">
        <v>6</v>
      </c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12</v>
      </c>
      <c r="X17" s="9">
        <v>5</v>
      </c>
      <c r="Y17" s="37">
        <f>IF($X17=1,23,IF($X17=2,20,IF($X17=3,18,IF($X17=4,16,IF($X17=5,14,IF($X17=6,12,IF($X17=7,11,IF($X17=8,10,0))))))))+IF($X17=9,9,IF($X17=10,8,IF($X17=11,6,IF($X17=12,5,IF($X17=13,4,IF($X17=14,3,IF($X17=15,2,0)))))))+IF($XW17=16,1,IF($X17=17,0,0))</f>
        <v>14</v>
      </c>
      <c r="Z17" s="9">
        <v>11</v>
      </c>
      <c r="AA17" s="27">
        <f>IF($Z17=1,23,IF($Z17=2,20,IF($Z17=3,18,IF($Z17=4,16,IF($Z17=5,14,IF($Z17=6,12,IF($Z17=7,11,IF($Z17=8,10,0))))))))+IF($Z17=9,9,IF($Z17=10,8,IF($Z17=11,6,IF($Z17=12,5,IF($Z17=13,4,IF($Z17=14,3,IF($Z17=15,2,0)))))))+IF($Z17=16,1,IF($Z17=17,0,0))</f>
        <v>6</v>
      </c>
    </row>
    <row r="18" spans="1:27" x14ac:dyDescent="0.25">
      <c r="A18" s="120">
        <v>12</v>
      </c>
      <c r="B18" s="117">
        <v>74</v>
      </c>
      <c r="C18" s="4"/>
      <c r="D18" s="4" t="s">
        <v>126</v>
      </c>
      <c r="E18" s="53" t="s">
        <v>118</v>
      </c>
      <c r="F18" s="53" t="s">
        <v>119</v>
      </c>
      <c r="G18" s="26">
        <f>I18+K18+M18+O18+Q18+S18+U18+W18+Y18+AA18</f>
        <v>19</v>
      </c>
      <c r="H18" s="77"/>
      <c r="I18" s="27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77"/>
      <c r="K18" s="27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5"/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77"/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">
        <v>5</v>
      </c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14</v>
      </c>
      <c r="R18" s="91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 t="s">
        <v>123</v>
      </c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5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"/>
      <c r="Y18" s="37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">
        <v>12</v>
      </c>
      <c r="AA18" s="27">
        <f>IF($Z18=1,23,IF($Z18=2,20,IF($Z18=3,18,IF($Z18=4,16,IF($Z18=5,14,IF($Z18=6,12,IF($Z18=7,11,IF($Z18=8,10,0))))))))+IF($Z18=9,9,IF($Z18=10,8,IF($Z18=11,6,IF($Z18=12,5,IF($Z18=13,4,IF($Z18=14,3,IF($Z18=15,2,0)))))))+IF($Z18=16,1,IF($Z18=17,0,0))</f>
        <v>5</v>
      </c>
    </row>
  </sheetData>
  <sortState ref="B7:AA30">
    <sortCondition ref="Z7:Z30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INT</oddHeader>
      </headerFooter>
    </customSheetView>
  </customSheetViews>
  <mergeCells count="12">
    <mergeCell ref="Z4:AA4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2:AA2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Production ATV</vt:lpstr>
      <vt:lpstr>Open ATV</vt:lpstr>
      <vt:lpstr>65CC</vt:lpstr>
      <vt:lpstr>85CC</vt:lpstr>
      <vt:lpstr>Youth</vt:lpstr>
      <vt:lpstr>450 NOV</vt:lpstr>
      <vt:lpstr>Open NOV</vt:lpstr>
      <vt:lpstr>450 INT</vt:lpstr>
      <vt:lpstr>OPEN INT</vt:lpstr>
      <vt:lpstr>450 EXP</vt:lpstr>
      <vt:lpstr>OPEN EXP</vt:lpstr>
      <vt:lpstr>VET +40</vt:lpstr>
      <vt:lpstr>Vintage Lights</vt:lpstr>
      <vt:lpstr>Vintage Open</vt:lpstr>
      <vt:lpstr>Carts</vt:lpstr>
      <vt:lpstr>POINT VALUES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Johnston</dc:creator>
  <cp:lastModifiedBy>Windows User</cp:lastModifiedBy>
  <cp:lastPrinted>2010-07-17T22:12:28Z</cp:lastPrinted>
  <dcterms:created xsi:type="dcterms:W3CDTF">2006-07-06T17:38:49Z</dcterms:created>
  <dcterms:modified xsi:type="dcterms:W3CDTF">2019-09-10T12:11:00Z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-1517473290</vt:i4>
  </property>
  <property fmtid="{D5CDD505-2E9C-101B-9397-08002B2CF9AE}" pid="3" name="_EmailSubject">
    <vt:lpwstr>Final points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40081313</vt:i4>
  </property>
  <property fmtid="{D5CDD505-2E9C-101B-9397-08002B2CF9AE}" pid="7" name="_ReviewingToolsShownOnce">
    <vt:lpwstr/>
  </property>
</Properties>
</file>